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bastova\AppData\Local\Microsoft\Windows\INetCache\Content.Outlook\V47L2VJW\"/>
    </mc:Choice>
  </mc:AlternateContent>
  <bookViews>
    <workbookView xWindow="0" yWindow="0" windowWidth="21570" windowHeight="10200" activeTab="4"/>
  </bookViews>
  <sheets>
    <sheet name="Příjmy" sheetId="1" r:id="rId1"/>
    <sheet name="Výdaje " sheetId="3" r:id="rId2"/>
    <sheet name="Financování" sheetId="4" r:id="rId3"/>
    <sheet name="Fondy" sheetId="5" r:id="rId4"/>
    <sheet name="Příspěvky" sheetId="6" r:id="rId5"/>
    <sheet name="Rekapitulace" sheetId="7" r:id="rId6"/>
  </sheets>
  <definedNames>
    <definedName name="_xlnm.Print_Titles" localSheetId="2">Financování!$1:$2</definedName>
    <definedName name="_xlnm.Print_Titles" localSheetId="0">Příjmy!$1:$2</definedName>
    <definedName name="_xlnm.Print_Titles" localSheetId="1">'Výdaje 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11" i="7"/>
  <c r="D254" i="3" l="1"/>
  <c r="D5" i="4" l="1"/>
  <c r="D5" i="3" l="1"/>
  <c r="D23" i="3"/>
  <c r="D28" i="3"/>
  <c r="D33" i="3"/>
  <c r="D39" i="3"/>
  <c r="D62" i="3"/>
  <c r="D69" i="3"/>
  <c r="D71" i="3"/>
  <c r="D81" i="3"/>
  <c r="D87" i="3"/>
  <c r="D92" i="3"/>
  <c r="D105" i="3"/>
  <c r="D117" i="3"/>
  <c r="D123" i="3"/>
  <c r="D127" i="3"/>
  <c r="D131" i="3"/>
  <c r="D135" i="3"/>
  <c r="D143" i="3"/>
  <c r="D145" i="3"/>
  <c r="D151" i="3"/>
  <c r="D157" i="3"/>
  <c r="D162" i="3"/>
  <c r="D172" i="3"/>
  <c r="D177" i="3"/>
  <c r="D182" i="3"/>
  <c r="D190" i="3"/>
  <c r="D204" i="3"/>
  <c r="D207" i="3"/>
  <c r="D235" i="3"/>
  <c r="D243" i="3"/>
  <c r="D245" i="3"/>
  <c r="D248" i="3"/>
  <c r="D252" i="3"/>
  <c r="D256" i="3"/>
  <c r="D258" i="3"/>
  <c r="D261" i="3"/>
  <c r="D263" i="3"/>
  <c r="D277" i="3"/>
  <c r="D281" i="3"/>
  <c r="D288" i="3"/>
  <c r="D290" i="3"/>
  <c r="D326" i="3"/>
  <c r="D332" i="3"/>
  <c r="D335" i="3"/>
  <c r="D337" i="3"/>
  <c r="D340" i="3"/>
  <c r="D343" i="3"/>
  <c r="D345" i="3"/>
  <c r="D347" i="3"/>
  <c r="D348" i="3" l="1"/>
  <c r="D74" i="1"/>
  <c r="D72" i="1"/>
  <c r="D70" i="1"/>
  <c r="D68" i="1"/>
  <c r="D66" i="1"/>
  <c r="D64" i="1"/>
  <c r="D62" i="1"/>
  <c r="D60" i="1"/>
  <c r="D58" i="1"/>
  <c r="D54" i="1"/>
  <c r="D52" i="1"/>
  <c r="D50" i="1"/>
  <c r="D48" i="1"/>
  <c r="D45" i="1"/>
  <c r="D42" i="1"/>
  <c r="D39" i="1"/>
  <c r="D37" i="1"/>
  <c r="D35" i="1"/>
  <c r="D32" i="1"/>
  <c r="D30" i="1"/>
  <c r="D28" i="1"/>
  <c r="D26" i="1"/>
  <c r="D23" i="1"/>
  <c r="D75" i="1" l="1"/>
</calcChain>
</file>

<file path=xl/sharedStrings.xml><?xml version="1.0" encoding="utf-8"?>
<sst xmlns="http://schemas.openxmlformats.org/spreadsheetml/2006/main" count="474" uniqueCount="442">
  <si>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</si>
  <si>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</si>
  <si>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</si>
  <si>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</si>
  <si>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</si>
  <si>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</si>
  <si>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</si>
  <si>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</si>
  <si>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</si>
  <si>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poplatku ze psů</t>
  </si>
  <si>
    <t>Příjem z poplatku z pobytu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</si>
  <si>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</si>
  <si>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</si>
  <si>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</si>
  <si>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 hazardních her s výjimkou dílčí daně z technických her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</si>
  <si>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</si>
  <si>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</si>
  <si>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</si>
  <si>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od krajů</t>
  </si>
  <si>
    <t>Investiční přijaté transfery ze státních fondů</t>
  </si>
  <si>
    <t>Ostatní investiční přijaté transfery ze státního rozpočtu</t>
  </si>
  <si>
    <t>Investiční přijaté transfery od krajů</t>
  </si>
  <si>
    <t xml:space="preserve">Součet za Para 0000 </t>
  </si>
  <si>
    <t>Podpora ostatních produkčních činností/Příjem z poskytování služeb, výrobků, prací, výkonů a práv</t>
  </si>
  <si>
    <t>Podpora ostatních produkčních činností/Přijaté neinvestiční příspěvky a náhrady</t>
  </si>
  <si>
    <t>Součet za Para 1032 Podpora ostatních produkčních činností</t>
  </si>
  <si>
    <t>Součet za Para 2310 Pitná voda</t>
  </si>
  <si>
    <t>Záležitosti pošt/Příjem z poskytování služeb, výrobků, prací, výkonů a práv</t>
  </si>
  <si>
    <t>Součet za Para 2411 Záležitosti pošt</t>
  </si>
  <si>
    <t>Činnosti knihovnické/Příjem z poskytování služeb, výrobků, prací, výkonů a práv</t>
  </si>
  <si>
    <t>Součet za Para 3314 Činnosti knihovnické</t>
  </si>
  <si>
    <t>Ostatní záležitosti kultury/Příjem z poskytování služeb, výrobků, prací, výkonů a práv</t>
  </si>
  <si>
    <t>Součet za Para 3319 Ostatní záležitosti kultury</t>
  </si>
  <si>
    <t>Pořízení, zachování a obnova hodnot místního kulturního, národního a historického povědomí/Přijaté peněžité neinvestiční dary</t>
  </si>
  <si>
    <t>Součet za Para 3326 Pořízení, zachování a obnova hodnot místního kulturního, národního a historického povědomí</t>
  </si>
  <si>
    <t>Ostatní záležitosti sdělovacích prostředků/Příjem z poskytování služeb, výrobků, prací, výkonů a práv</t>
  </si>
  <si>
    <t>Součet za Para 3349 Ostatní záležitosti sdělovacích prostředků</t>
  </si>
  <si>
    <t>Ostatní ambulantní péče/Příjem z poskytování služeb, výrobků, prací, výkonů a práv</t>
  </si>
  <si>
    <t>Ostatní ambulantní péče/Příjem z pronájmu nebo pachtu ostatních nemovitých věcí a jejich částí</t>
  </si>
  <si>
    <t>Součet za Para 3519 Ostatní ambulantní péče</t>
  </si>
  <si>
    <t>Bytové hospodářství/Příjem z poskytování služeb, výrobků, prací, výkonů a práv</t>
  </si>
  <si>
    <t>Bytové hospodářství/Příjem z pronájmu nebo pachtu ostatních nemovitých věcí a jejich částí</t>
  </si>
  <si>
    <t>Součet za Para 3612 Bytové hospodářství</t>
  </si>
  <si>
    <t>Nebytové hospodářství/Příjem z poskytování služeb, výrobků, prací, výkonů a práv</t>
  </si>
  <si>
    <t>Nebytové hospodářství/Příjem z pronájmu nebo pachtu ostatních nemovitých věcí a jejich částí</t>
  </si>
  <si>
    <t>Součet za Para 3613 Nebytové hospodářství</t>
  </si>
  <si>
    <t>Pohřebnictví/Příjem z poskytování služeb, výrobků, prací, výkonů a práv</t>
  </si>
  <si>
    <t>Součet za Para 3632 Pohřebnictví</t>
  </si>
  <si>
    <t>Lokální zásobování teplem/Příjem z poskytování služeb, výrobků, prací, výkonů a práv</t>
  </si>
  <si>
    <t>Součet za Para 3634 Lokální zásobování teplem</t>
  </si>
  <si>
    <t>Územní plánování/Přijaté příspěvky od osob na pořízení dlouhodobého majetku</t>
  </si>
  <si>
    <t>Součet za Para 3635 Územní plánování</t>
  </si>
  <si>
    <t>Komunální služby a územní rozvoj jinde nezařazené/Příjem z pronájmu nebo pachtu pozemků</t>
  </si>
  <si>
    <t>Komunální služby a územní rozvoj jinde nezařazené/Přijaté peněžité neinvestiční dary</t>
  </si>
  <si>
    <t>Komunální služby a územní rozvoj jinde nezařazené/Příjem z prodeje pozemků</t>
  </si>
  <si>
    <t>Součet za Para 3639 Komunální služby a územní rozvoj jinde nezařazené</t>
  </si>
  <si>
    <t>Sběr a svoz komunálních odpadů/Příjem z prodeje zboží (již nakoupeného za účelem prodeje)</t>
  </si>
  <si>
    <t>Součet za Para 3722 Sběr a svoz komunálních odpadů</t>
  </si>
  <si>
    <t>Sběr a svoz ostatních odpadů jiných než nebezpečných a komunálních/Příjem z poskytování služeb, výrobků, prací, výkonů a práv</t>
  </si>
  <si>
    <t>Součet za Para 3723 Sběr a svoz ostatních odpadů jiných než nebezpečných a komunálních</t>
  </si>
  <si>
    <t>Využívání a zneškodňování komunálních odpadů/Přijaté neinvestiční příspěvky a náhrady</t>
  </si>
  <si>
    <t>Součet za Para 3725 Využívání a zneškodňování komunálních odpadů</t>
  </si>
  <si>
    <t>Požární ochrana - dobrovolná část/Příjem z prodeje ostatního hmotného dlouhodobého majetku</t>
  </si>
  <si>
    <t>Součet za Para 5512 Požární ochrana - dobrovolná část</t>
  </si>
  <si>
    <t>Činnost místní správy/Příjem z poskytování služeb, výrobků, prací, výkonů a práv</t>
  </si>
  <si>
    <t>Součet za Para 6171 Činnost místní správy</t>
  </si>
  <si>
    <t>Humanitární zahraniční pomoc přímá/Přijaté peněžité neinvestiční dary</t>
  </si>
  <si>
    <t>Součet za Para 6221 Humanitární zahraniční pomoc přímá</t>
  </si>
  <si>
    <t>Obecné příjmy a výdaje z finančních operací/Příjem z úroků</t>
  </si>
  <si>
    <t>Součet za Para 6310 Obecné příjmy a výdaje z finančních operací</t>
  </si>
  <si>
    <t>Převody vlastním fondům v rozpočtech územní úrovně/Převody z rozpočtových účtů</t>
  </si>
  <si>
    <t>Součet za Para 6330 Převody vlastním fondům v rozpočtech územní úrovně</t>
  </si>
  <si>
    <t>Součet za Para 6409 Ostatní činnosti jinde nezařazené</t>
  </si>
  <si>
    <t>Ostatní činnosti jinde nezařazené/Nespecifikované rezervy</t>
  </si>
  <si>
    <t>Součet za Para 6402 Finanční vypořádání</t>
  </si>
  <si>
    <t>Finanční vypořádání/Vratky transferů poskytnutých z veřejných rozpočtů</t>
  </si>
  <si>
    <t>Součet za Para 6399 Ostatní finanční operace</t>
  </si>
  <si>
    <t>Ostatní finanční operace/Platby daní krajům, obcím a státním fondům</t>
  </si>
  <si>
    <t>Ostatní finanční operace/Platby daní státnímu rozpočtu</t>
  </si>
  <si>
    <t>Převody vlastním fondům v rozpočtech územní úrovně/Ostatní převody vlastním fondům</t>
  </si>
  <si>
    <t>Převody vlastním fondům v rozpočtech územní úrovně/Základní příděl fondu kulturních a sociálních potřeb a sociálnímu fondu obcí a krajů</t>
  </si>
  <si>
    <t>Součet za Para 6320 Pojištění funkčně nespecifikované</t>
  </si>
  <si>
    <t>Pojištění funkčně nespecifikované/Služby peněžních ústavů</t>
  </si>
  <si>
    <t>Obecné příjmy a výdaje z finančních operací/Služby peněžních ústavů</t>
  </si>
  <si>
    <t>Obecné příjmy a výdaje z finančních operací/Úroky vlastní</t>
  </si>
  <si>
    <t>Humanitární zahraniční pomoc přímá/Neinvestiční transfery fundacím, ústavům a obecně prospěšným společnostem</t>
  </si>
  <si>
    <t>Humanitární zahraniční pomoc přímá/Výdaje na věcné dary</t>
  </si>
  <si>
    <t>Humanitární zahraniční pomoc přímá/Nákup ostatních služeb</t>
  </si>
  <si>
    <t>Humanitární zahraniční pomoc přímá/Nákup materiálu jinde nezařazený</t>
  </si>
  <si>
    <t>Humanitární zahraniční pomoc přímá/Ostatní osobní výdaje</t>
  </si>
  <si>
    <t>Činnost místní správy/Informační a komunikační technologie</t>
  </si>
  <si>
    <t>Činnost místní správy/Ostatní neinvestiční transfery fyzickým osobám</t>
  </si>
  <si>
    <t>Činnost místní správy/Náhrady mezd a příspěvky v době nemoci nebo karantény</t>
  </si>
  <si>
    <t>Činnost místní správy/Platby daní krajům, obcím a státním fondům</t>
  </si>
  <si>
    <t>Činnost místní správy/Platby daní státnímu rozpočtu</t>
  </si>
  <si>
    <t>Činnost místní správy/Neinvestiční transfery obcím</t>
  </si>
  <si>
    <t>Činnost místní správy/Ostatní neinvestiční transfery neziskovým a podobným osobám</t>
  </si>
  <si>
    <t>Činnost místní správy/Výdaje na věcné dary</t>
  </si>
  <si>
    <t>Činnost místní správy/Ostatní nákupy jinde nezařazené</t>
  </si>
  <si>
    <t>Činnost místní správy/Pohoštění</t>
  </si>
  <si>
    <t>Činnost místní správy/Cestovné</t>
  </si>
  <si>
    <t>Činnost místní správy/Podlimitní programové vybavení</t>
  </si>
  <si>
    <t>Činnost místní správy/Opravy a udržování</t>
  </si>
  <si>
    <t>Činnost místní správy/Nákup ostatních služeb</t>
  </si>
  <si>
    <t>Činnost místní správy/Zpracování dat a služby související s informačními a komunikačními technologiemi</t>
  </si>
  <si>
    <t>Činnost místní správy/Služby školení a vzdělávání</t>
  </si>
  <si>
    <t>Činnost místní správy/Konzultační, poradenské a právní služby</t>
  </si>
  <si>
    <t>Činnost místní správy/Služby peněžních ústavů</t>
  </si>
  <si>
    <t>Činnost místní správy/Služby elektronických komunikací</t>
  </si>
  <si>
    <t>Činnost místní správy/Poštovní služby</t>
  </si>
  <si>
    <t>Činnost místní správy/Pohonné hmoty a maziva</t>
  </si>
  <si>
    <t>Činnost místní správy/Elektrická energie</t>
  </si>
  <si>
    <t>Činnost místní správy/Nákup materiálu jinde nezařazený</t>
  </si>
  <si>
    <t>Činnost místní správy/Nákup zboží za účelem dalšího prodeje</t>
  </si>
  <si>
    <t>Činnost místní správy/Drobný dlouhodobý hmotný majetek</t>
  </si>
  <si>
    <t>Činnost místní správy/Knihy a obdobné listinné informační prostředky</t>
  </si>
  <si>
    <t>Činnost místní správy/Ochranné pomůcky</t>
  </si>
  <si>
    <t>Činnost místní správy/Potraviny</t>
  </si>
  <si>
    <t>Činnost místní správy/Odměny za užití počítačových programů</t>
  </si>
  <si>
    <t>Činnost místní správy/Pojistné na zákonné pojištění odpovědnosti zaměstnavatele za škodu při pracovním úrazu nebo nemoci z povolání</t>
  </si>
  <si>
    <t>Činnost místní správy/Povinné pojistné na veřejné zdravotní pojištění</t>
  </si>
  <si>
    <t>Činnost místní správy/Povinné pojistné na sociální zabezpečení a příspěvek na státní politiku zaměstnanosti</t>
  </si>
  <si>
    <t>Činnost místní správy/Ostatní osobní výdaje</t>
  </si>
  <si>
    <t>Činnost místní správy/Platy zaměstnanců v pracovním poměru vyjma zaměstnanců na služebních místech</t>
  </si>
  <si>
    <t>Součet za Para 6118 Volba prezidenta republiky</t>
  </si>
  <si>
    <t>Volba prezidenta republiky/Ostatní osobní výdaje</t>
  </si>
  <si>
    <t>Součet za Para 6115 Volby do zastupitelstev územních samosprávných celků</t>
  </si>
  <si>
    <t>Volby do zastupitelstev územních samosprávných celků/Cestovné</t>
  </si>
  <si>
    <t>Volby do zastupitelstev územních samosprávných celků/Zpracování dat a služby související s informačními a komunikačními technologiemi</t>
  </si>
  <si>
    <t>Volby do zastupitelstev územních samosprávných celků/Nákup materiálu jinde nezařazený</t>
  </si>
  <si>
    <t>Volby do zastupitelstev územních samosprávných celků/Ostatní povinné pojistné placené zaměstnavatelem</t>
  </si>
  <si>
    <t>Volby do zastupitelstev územních samosprávných celků/Ostatní osobní výdaje</t>
  </si>
  <si>
    <t>Volby do zastupitelstev územních samosprávných celků/Ostatní platy</t>
  </si>
  <si>
    <t>Součet za Para 6112 Zastupitelstva obcí</t>
  </si>
  <si>
    <t>Zastupitelstva obcí/Povinné pojistné na veřejné zdravotní pojištění</t>
  </si>
  <si>
    <t>Zastupitelstva obcí/Povinné pojistné na sociální zabezpečení a příspěvek na státní politiku zaměstnanosti</t>
  </si>
  <si>
    <t>Zastupitelstva obcí/Odměny členů zastupitelstev obcí a krajů</t>
  </si>
  <si>
    <t>Požární ochrana - dobrovolná část/Dopravní prostředky</t>
  </si>
  <si>
    <t>Požární ochrana - dobrovolná část/Platby daní státnímu rozpočtu</t>
  </si>
  <si>
    <t>Požární ochrana - dobrovolná část/Opravy a udržování</t>
  </si>
  <si>
    <t>Požární ochrana - dobrovolná část/Nákup ostatních služeb</t>
  </si>
  <si>
    <t>Požární ochrana - dobrovolná část/Služby školení a vzdělávání</t>
  </si>
  <si>
    <t>Požární ochrana - dobrovolná část/Služby elektronických komunikací</t>
  </si>
  <si>
    <t>Požární ochrana - dobrovolná část/Pohonné hmoty a maziva</t>
  </si>
  <si>
    <t>Požární ochrana - dobrovolná část/Pevná paliva</t>
  </si>
  <si>
    <t>Požární ochrana - dobrovolná část/Elektrická energie</t>
  </si>
  <si>
    <t>Požární ochrana - dobrovolná část/Plyn</t>
  </si>
  <si>
    <t>Požární ochrana - dobrovolná část/Nákup materiálu jinde nezařazený</t>
  </si>
  <si>
    <t>Požární ochrana - dobrovolná část/Drobný dlouhodobý hmotný majetek</t>
  </si>
  <si>
    <t>Požární ochrana - dobrovolná část/Ochranné pomůcky</t>
  </si>
  <si>
    <t>Součet za Para 5399 Ostatní záležitosti bezpečnosti,veřejného pořádku</t>
  </si>
  <si>
    <t>Součet za Para 5213 Krizová opatření</t>
  </si>
  <si>
    <t>Krizová opatření/Rezerva na krizová opatření</t>
  </si>
  <si>
    <t>Krizová opatření/Ochranné pomůcky</t>
  </si>
  <si>
    <t>Součet za Para 4351 Osobní asistence, pečovatelská služba a podpora samostatného bydlení</t>
  </si>
  <si>
    <t>Osobní asistence, pečovatelská služba a podpora samostatného bydlení/Neinvestiční transfery fundacím, ústavům a obecně prospěšným společnostem</t>
  </si>
  <si>
    <t>Součet za Para 4341 Sociální pomoc osobám v hmotné nouzi a občanům sociálně nepřizpůsobivým</t>
  </si>
  <si>
    <t>Sociální pomoc osobám v hmotné nouzi a občanům sociálně nepřizpůsobivým/Dary fyzickým osobám</t>
  </si>
  <si>
    <t>Součet za Para 4112 Invalidní důchody pro invaliditu třetího stupně</t>
  </si>
  <si>
    <t>Invalidní důchody pro invaliditu třetího stupně/Stroje, přístroje a zařízení</t>
  </si>
  <si>
    <t>Součet za Para 3900 Ostatní činnosti související se službami pro fyzické osoby</t>
  </si>
  <si>
    <t>Ostatní činnosti související se službami pro fyzické osoby/Dary fyzickým osobám</t>
  </si>
  <si>
    <t>Ostatní činnosti související se službami pro fyzické osoby/Neinvestiční transfery spolkům</t>
  </si>
  <si>
    <t>Ostatní činnosti související se službami pro fyzické osoby/Neinvestiční transfery nefinančním podnikatelům – fyzickým osobám</t>
  </si>
  <si>
    <t>Součet za Para 3745 Péče o vzhled obcí a veřejnou zeleň</t>
  </si>
  <si>
    <t>Péče o vzhled obcí a veřejnou zeleň/Nákup ostatních služeb</t>
  </si>
  <si>
    <t>Péče o vzhled obcí a veřejnou zeleň/Nákup materiálu jinde nezařazený</t>
  </si>
  <si>
    <t>Sběr a svoz ostatních odpadů jiných než nebezpečných a komunálních/Nákup ostatních služeb</t>
  </si>
  <si>
    <t>Sběr a svoz komunálních odpadů/Stroje, přístroje a zařízení</t>
  </si>
  <si>
    <t>Sběr a svoz komunálních odpadů/Nákup ostatních služeb</t>
  </si>
  <si>
    <t>Sběr a svoz komunálních odpadů/Konzultační, poradenské a právní služby</t>
  </si>
  <si>
    <t>Sběr a svoz komunálních odpadů/Nákup materiálu jinde nezařazený</t>
  </si>
  <si>
    <t>Sběr a svoz komunálních odpadů/Drobný dlouhodobý hmotný majetek</t>
  </si>
  <si>
    <t>Sběr a svoz komunálních odpadů/Ostatní osobní výdaje</t>
  </si>
  <si>
    <t>Komunální služby a územní rozvoj jinde nezařazené/Pozemky</t>
  </si>
  <si>
    <t>Komunální služby a územní rozvoj jinde nezařazené/Náhrady mezd a příspěvky v době nemoci nebo karantény</t>
  </si>
  <si>
    <t>Komunální služby a územní rozvoj jinde nezařazené/Platby daní krajům, obcím a státním fondům</t>
  </si>
  <si>
    <t>Komunální služby a územní rozvoj jinde nezařazené/Platby daní státnímu rozpočtu</t>
  </si>
  <si>
    <t>Komunální služby a územní rozvoj jinde nezařazené/Pohoštění</t>
  </si>
  <si>
    <t>Komunální služby a územní rozvoj jinde nezařazené/Cestovné</t>
  </si>
  <si>
    <t>Komunální služby a územní rozvoj jinde nezařazené/Nákup ostatních služeb</t>
  </si>
  <si>
    <t>Komunální služby a územní rozvoj jinde nezařazené/Služby školení a vzdělávání</t>
  </si>
  <si>
    <t>Komunální služby a územní rozvoj jinde nezařazené/Nájemné</t>
  </si>
  <si>
    <t>Komunální služby a územní rozvoj jinde nezařazené/Služby peněžních ústavů</t>
  </si>
  <si>
    <t>Komunální služby a územní rozvoj jinde nezařazené/Služby elektronických komunikací</t>
  </si>
  <si>
    <t>Komunální služby a územní rozvoj jinde nezařazené/Pohonné hmoty a maziva</t>
  </si>
  <si>
    <t>Komunální služby a územní rozvoj jinde nezařazené/Elektrická energie</t>
  </si>
  <si>
    <t>Komunální služby a územní rozvoj jinde nezařazené/Plyn</t>
  </si>
  <si>
    <t>Komunální služby a územní rozvoj jinde nezařazené/Nákup materiálu jinde nezařazený</t>
  </si>
  <si>
    <t>Komunální služby a územní rozvoj jinde nezařazené/Nákup zboží za účelem dalšího prodeje</t>
  </si>
  <si>
    <t>Komunální služby a územní rozvoj jinde nezařazené/Drobný dlouhodobý hmotný majetek</t>
  </si>
  <si>
    <t>Komunální služby a územní rozvoj jinde nezařazené/Léky a zdravotnický materiál</t>
  </si>
  <si>
    <t>Komunální služby a územní rozvoj jinde nezařazené/Ochranné pomůcky</t>
  </si>
  <si>
    <t>Komunální služby a územní rozvoj jinde nezařazené/Potraviny</t>
  </si>
  <si>
    <t>Komunální služby a územní rozvoj jinde nezařazené/Povinné pojistné na veřejné zdravotní pojištění</t>
  </si>
  <si>
    <t>Komunální služby a územní rozvoj jinde nezařazené/Povinné pojistné na sociální zabezpečení a příspěvek na státní politiku zaměstnanosti</t>
  </si>
  <si>
    <t>Komunální služby a územní rozvoj jinde nezařazené/Ostatní osobní výdaje</t>
  </si>
  <si>
    <t>Komunální služby a územní rozvoj jinde nezařazené/Platy zaměstnanců v pracovním poměru vyjma zaměstnanců na služebních místech</t>
  </si>
  <si>
    <t>Územní plánování/Ostatní nákup dlouhodobého nehmotného majetku</t>
  </si>
  <si>
    <t>Územní plánování/Nákup ostatních služeb</t>
  </si>
  <si>
    <t>Lokální zásobování teplem/Stavby</t>
  </si>
  <si>
    <t>Lokální zásobování teplem/Opravy a udržování</t>
  </si>
  <si>
    <t>Lokální zásobování teplem/Nákup ostatních služeb</t>
  </si>
  <si>
    <t>Lokální zásobování teplem/Služby školení a vzdělávání</t>
  </si>
  <si>
    <t>Lokální zásobování teplem/Služby elektronických komunikací</t>
  </si>
  <si>
    <t>Lokální zásobování teplem/Nákup ostatních paliv a energie</t>
  </si>
  <si>
    <t>Lokální zásobování teplem/Pevná paliva</t>
  </si>
  <si>
    <t>Lokální zásobování teplem/Elektrická energie</t>
  </si>
  <si>
    <t>Lokální zásobování teplem/Nákup materiálu jinde nezařazený</t>
  </si>
  <si>
    <t>Lokální zásobování teplem/Povinné pojistné na veřejné zdravotní pojištění</t>
  </si>
  <si>
    <t>Lokální zásobování teplem/Povinné pojistné na sociální zabezpečení a příspěvek na státní politiku zaměstnanosti</t>
  </si>
  <si>
    <t>Lokální zásobování teplem/Ostatní osobní výdaje</t>
  </si>
  <si>
    <t>Lokální zásobování teplem/Platy zaměstnanců v pracovním poměru vyjma zaměstnanců na služebních místech</t>
  </si>
  <si>
    <t>Pohřebnictví/Ostatní neinvestiční výdaje jinde nezařazené</t>
  </si>
  <si>
    <t>Pohřebnictví/Nákup ostatních služeb</t>
  </si>
  <si>
    <t>Pohřebnictví/Pohonné hmoty a maziva</t>
  </si>
  <si>
    <t>Pohřebnictví/Nákup materiálu jinde nezařazený</t>
  </si>
  <si>
    <t>Pohřebnictví/Drobný dlouhodobý hmotný majetek</t>
  </si>
  <si>
    <t>Pohřebnictví/Ostatní osobní výdaje</t>
  </si>
  <si>
    <t>Součet za Para 3631 Veřejné osvětlení</t>
  </si>
  <si>
    <t>Veřejné osvětlení/Opravy a udržování</t>
  </si>
  <si>
    <t>Veřejné osvětlení/Elektrická energie</t>
  </si>
  <si>
    <t>Veřejné osvětlení/Nákup materiálu jinde nezařazený</t>
  </si>
  <si>
    <t>Veřejné osvětlení/Ostatní osobní výdaje</t>
  </si>
  <si>
    <t>Nebytové hospodářství/Ostatní neinvestiční výdaje jinde nezařazené</t>
  </si>
  <si>
    <t>Nebytové hospodářství/Opravy a udržování</t>
  </si>
  <si>
    <t>Nebytové hospodářství/Nákup ostatních služeb</t>
  </si>
  <si>
    <t>Nebytové hospodářství/Nákup materiálu jinde nezařazený</t>
  </si>
  <si>
    <t>Bytové hospodářství/Ostatní neinvestiční výdaje jinde nezařazené</t>
  </si>
  <si>
    <t>Bytové hospodářství/Ostatní výdaje související s neinvestičními nákupy</t>
  </si>
  <si>
    <t>Bytové hospodářství/Opravy a udržování</t>
  </si>
  <si>
    <t>Bytové hospodářství/Nákup ostatních služeb</t>
  </si>
  <si>
    <t>Bytové hospodářství/Služby peněžních ústavů</t>
  </si>
  <si>
    <t>Bytové hospodářství/Služby elektronických komunikací</t>
  </si>
  <si>
    <t>Bytové hospodářství/Elektrická energie</t>
  </si>
  <si>
    <t>Bytové hospodářství/Nákup materiálu jinde nezařazený</t>
  </si>
  <si>
    <t>Bytové hospodářství/Ostatní osobní výdaje</t>
  </si>
  <si>
    <t>Ostatní ambulantní péče/Opravy a udržování</t>
  </si>
  <si>
    <t>Ostatní ambulantní péče/Elektrická energie</t>
  </si>
  <si>
    <t>Ostatní ambulantní péče/Nákup materiálu jinde nezařazený</t>
  </si>
  <si>
    <t>Součet za Para 3429 Ostatní zájmová činnost a rekreace</t>
  </si>
  <si>
    <t>Ostatní zájmová činnost a rekreace/Pohoštění</t>
  </si>
  <si>
    <t>Ostatní zájmová činnost a rekreace/Opravy a udržování</t>
  </si>
  <si>
    <t>Ostatní zájmová činnost a rekreace/Nákup ostatních služeb</t>
  </si>
  <si>
    <t>Ostatní zájmová činnost a rekreace/Nákup materiálu jinde nezařazený</t>
  </si>
  <si>
    <t>Ostatní zájmová činnost a rekreace/Ostatní osobní výdaje</t>
  </si>
  <si>
    <t>Součet za Para 3421 Využití volného času dětí a mládeže</t>
  </si>
  <si>
    <t>Využití volného času dětí a mládeže/Stroje, přístroje a zařízení</t>
  </si>
  <si>
    <t>Využití volného času dětí a mládeže/Opravy a udržování</t>
  </si>
  <si>
    <t>Využití volného času dětí a mládeže/Nákup ostatních služeb</t>
  </si>
  <si>
    <t>Využití volného času dětí a mládeže/Drobný dlouhodobý hmotný majetek</t>
  </si>
  <si>
    <t>Využití volného času dětí a mládeže/Ostatní osobní výdaje</t>
  </si>
  <si>
    <t>Součet za Para 3419 Ostatní sportovní činnost</t>
  </si>
  <si>
    <t>Ostatní sportovní činnost/Neinvestiční transfery spolkům</t>
  </si>
  <si>
    <t>Součet za Para 3412 Sportovní zařízení ve vlastnictví obce</t>
  </si>
  <si>
    <t>Sportovní zařízení ve vlastnictví obce/Stavby</t>
  </si>
  <si>
    <t>Sportovní zařízení ve vlastnictví obce/Nákup ostatních služeb</t>
  </si>
  <si>
    <t>Sportovní zařízení ve vlastnictví obce/Plyn</t>
  </si>
  <si>
    <t>Sportovní zařízení ve vlastnictví obce/Nákup materiálu jinde nezařazený</t>
  </si>
  <si>
    <t>Sportovní zařízení ve vlastnictví obce/Ostatní osobní výdaje</t>
  </si>
  <si>
    <t>Součet za Para 3399 Ostatní záležitosti kultury, církví a sdělovacích prostředků</t>
  </si>
  <si>
    <t>Ostatní záležitosti kultury, církví a sdělovacích prostředků/Dary fyzickým osobám</t>
  </si>
  <si>
    <t>Ostatní záležitosti kultury, církví a sdělovacích prostředků/Výdaje na věcné dary</t>
  </si>
  <si>
    <t>Ostatní záležitosti kultury, církví a sdělovacích prostředků/Nákup materiálu jinde nezařazený</t>
  </si>
  <si>
    <t>Ostatní záležitosti sdělovacích prostředků/Nákup ostatních služeb</t>
  </si>
  <si>
    <t>Ostatní záležitosti sdělovacích prostředků/Ostatní osobní výdaje</t>
  </si>
  <si>
    <t>Součet za Para 3341 Rozhlas a televize</t>
  </si>
  <si>
    <t>Rozhlas a televize/Opravy a udržování</t>
  </si>
  <si>
    <t>Rozhlas a televize/Nákup ostatních služeb</t>
  </si>
  <si>
    <t>Rozhlas a televize/Odměny za užití duševního vlastnictví</t>
  </si>
  <si>
    <t>Pořízení, zachování a obnova hodnot místního kulturního, národního a historického povědomí/Opravy a udržování</t>
  </si>
  <si>
    <t>Pořízení, zachování a obnova hodnot místního kulturního, národního a historického povědomí/Nákup ostatních služeb</t>
  </si>
  <si>
    <t>Pořízení, zachování a obnova hodnot místního kulturního, národního a historického povědomí/Elektrická energie</t>
  </si>
  <si>
    <t>Pořízení, zachování a obnova hodnot místního kulturního, národního a historického povědomí/Nákup materiálu jinde nezařazený</t>
  </si>
  <si>
    <t>Pořízení, zachování a obnova hodnot místního kulturního, národního a historického povědomí/Podlimitní technické zhodnocení</t>
  </si>
  <si>
    <t>Ostatní záležitosti kultury/Dary fyzickým osobám</t>
  </si>
  <si>
    <t>Ostatní záležitosti kultury/Výdaje na věcné dary</t>
  </si>
  <si>
    <t>Ostatní záležitosti kultury/Pohoštění</t>
  </si>
  <si>
    <t>Ostatní záležitosti kultury/Nákup ostatních služeb</t>
  </si>
  <si>
    <t>Ostatní záležitosti kultury/Nájemné</t>
  </si>
  <si>
    <t>Ostatní záležitosti kultury/Elektrická energie</t>
  </si>
  <si>
    <t>Ostatní záležitosti kultury/Nákup materiálu jinde nezařazený</t>
  </si>
  <si>
    <t>Ostatní záležitosti kultury/Drobný dlouhodobý hmotný majetek</t>
  </si>
  <si>
    <t>Ostatní záležitosti kultury/Knihy a obdobné listinné informační prostředky</t>
  </si>
  <si>
    <t>Ostatní záležitosti kultury/Odměny za užití duševního vlastnictví</t>
  </si>
  <si>
    <t>Ostatní záležitosti kultury/Ostatní osobní výdaje</t>
  </si>
  <si>
    <t>Činnosti knihovnické/Ostatní nákupy jinde nezařazené</t>
  </si>
  <si>
    <t>Činnosti knihovnické/Cestovné</t>
  </si>
  <si>
    <t>Činnosti knihovnické/Nákup ostatních služeb</t>
  </si>
  <si>
    <t>Činnosti knihovnické/Zpracování dat a služby související s informačními a komunikačními technologiemi</t>
  </si>
  <si>
    <t>Činnosti knihovnické/Služby elektronických komunikací</t>
  </si>
  <si>
    <t>Činnosti knihovnické/Poštovní služby</t>
  </si>
  <si>
    <t>Činnosti knihovnické/Elektrická energie</t>
  </si>
  <si>
    <t>Činnosti knihovnické/Nákup materiálu jinde nezařazený</t>
  </si>
  <si>
    <t>Činnosti knihovnické/Knihy a obdobné listinné informační prostředky</t>
  </si>
  <si>
    <t>Činnosti knihovnické/Povinné pojistné na veřejné zdravotní pojištění</t>
  </si>
  <si>
    <t>Činnosti knihovnické/Povinné pojistné na sociální zabezpečení a příspěvek na státní politiku zaměstnanosti</t>
  </si>
  <si>
    <t>Činnosti knihovnické/Platy zaměstnanců v pracovním poměru vyjma zaměstnanců na služebních místech</t>
  </si>
  <si>
    <t>Součet za Para 3313 Filmová tvorba, distribuce, kina a shromažďování audiovizuálních archiválií</t>
  </si>
  <si>
    <t>Filmová tvorba, distribuce, kina a shromažďování audiovizuálních archiválií/Opravy a udržování</t>
  </si>
  <si>
    <t>Filmová tvorba, distribuce, kina a shromažďování audiovizuálních archiválií/Elektrická energie</t>
  </si>
  <si>
    <t>Filmová tvorba, distribuce, kina a shromažďování audiovizuálních archiválií/Nákup materiálu jinde nezařazený</t>
  </si>
  <si>
    <t>Filmová tvorba, distribuce, kina a shromažďování audiovizuálních archiválií/Ostatní osobní výdaje</t>
  </si>
  <si>
    <t>Součet za Para 3113 Základní školy</t>
  </si>
  <si>
    <t>Základní školy/Neinvestiční příspěvky zřízeným příspěvkovým organizacím</t>
  </si>
  <si>
    <t>Základní školy/Nákup ostatních služeb</t>
  </si>
  <si>
    <t>Základní školy/Nákup materiálu jinde nezařazený</t>
  </si>
  <si>
    <t>Záležitosti pošt/Nákup ostatních služeb</t>
  </si>
  <si>
    <t>Záležitosti pošt/Služby elektronických komunikací</t>
  </si>
  <si>
    <t>Záležitosti pošt/Nákup materiálu jinde nezařazený</t>
  </si>
  <si>
    <t>Záležitosti pošt/Drobný dlouhodobý hmotný majetek</t>
  </si>
  <si>
    <t>Záležitosti pošt/Povinné pojistné na veřejné zdravotní pojištění</t>
  </si>
  <si>
    <t>Záležitosti pošt/Povinné pojistné na sociální zabezpečení a příspěvek na státní politiku zaměstnanosti</t>
  </si>
  <si>
    <t>Záležitosti pošt/Ostatní osobní výdaje</t>
  </si>
  <si>
    <t>Záležitosti pošt/Platy zaměstnanců v pracovním poměru vyjma zaměstnanců na služebních místech</t>
  </si>
  <si>
    <t>Součet za Para 2341 Vodní díla v zemědělské krajině</t>
  </si>
  <si>
    <t>Vodní díla v zemědělské krajině/Nákup ostatních služeb</t>
  </si>
  <si>
    <t>Součet za Para 2321 Odvádění a čištění odpadních vod a nakládání s kaly</t>
  </si>
  <si>
    <t>Odvádění a čištění odpadních vod a nakládání s kaly/Stavby</t>
  </si>
  <si>
    <t>Odvádění a čištění odpadních vod a nakládání s kaly/Nákup ostatních služeb</t>
  </si>
  <si>
    <t>Odvádění a čištění odpadních vod a nakládání s kaly/Konzultační, poradenské a právní služby</t>
  </si>
  <si>
    <t>Odvádění a čištění odpadních vod a nakládání s kaly/Elektrická energie</t>
  </si>
  <si>
    <t>Pitná voda/Dopravní prostředky</t>
  </si>
  <si>
    <t>Pitná voda/Stavby</t>
  </si>
  <si>
    <t>Pitná voda/Platby daní státnímu rozpočtu</t>
  </si>
  <si>
    <t>Pitná voda/Nákup ostatních služeb</t>
  </si>
  <si>
    <t>Pitná voda/Zpracování dat a služby související s informačními a komunikačními technologiemi</t>
  </si>
  <si>
    <t>Pitná voda/Služby školení a vzdělávání</t>
  </si>
  <si>
    <t>Pitná voda/Nájemné</t>
  </si>
  <si>
    <t>Pitná voda/Služby peněžních ústavů</t>
  </si>
  <si>
    <t>Pitná voda/Služby elektronických komunikací</t>
  </si>
  <si>
    <t>Pitná voda/Pohonné hmoty a maziva</t>
  </si>
  <si>
    <t>Pitná voda/Elektrická energie</t>
  </si>
  <si>
    <t>Pitná voda/Plyn</t>
  </si>
  <si>
    <t>Pitná voda/Nákup materiálu jinde nezařazený</t>
  </si>
  <si>
    <t>Pitná voda/Drobný dlouhodobý hmotný majetek</t>
  </si>
  <si>
    <t>Pitná voda/Knihy a obdobné listinné informační prostředky</t>
  </si>
  <si>
    <t>Pitná voda/Ochranné pomůcky</t>
  </si>
  <si>
    <t>Pitná voda/Povinné pojistné na veřejné zdravotní pojištění</t>
  </si>
  <si>
    <t>Pitná voda/Povinné pojistné na sociální zabezpečení a příspěvek na státní politiku zaměstnanosti</t>
  </si>
  <si>
    <t>Pitná voda/Ostatní osobní výdaje</t>
  </si>
  <si>
    <t>Pitná voda/Platy zaměstnanců v pracovním poměru vyjma zaměstnanců na služebních místech</t>
  </si>
  <si>
    <t>Součet za Para 2221 Provoz veřejné silniční dopravy</t>
  </si>
  <si>
    <t>Provoz veřejné silniční dopravy/Neinvestiční transfery obcím</t>
  </si>
  <si>
    <t>Provoz veřejné silniční dopravy/Opravy a udržování</t>
  </si>
  <si>
    <t>Provoz veřejné silniční dopravy/Elektrická energie</t>
  </si>
  <si>
    <t>Provoz veřejné silniční dopravy/Nákup materiálu jinde nezařazený</t>
  </si>
  <si>
    <t>Provoz veřejné silniční dopravy/Ostatní osobní výdaje</t>
  </si>
  <si>
    <t>Součet za Para 2219 Ostatní záležitosti pozemních komunikací</t>
  </si>
  <si>
    <t>Ostatní záležitosti pozemních komunikací/Stroje, přístroje a zařízení</t>
  </si>
  <si>
    <t>Ostatní záležitosti pozemních komunikací/Opravy a udržování</t>
  </si>
  <si>
    <t>Ostatní záležitosti pozemních komunikací/Nákup ostatních služeb</t>
  </si>
  <si>
    <t>Součet za Para 2212 Silnice</t>
  </si>
  <si>
    <t>Silnice/Nákup ostatních služeb</t>
  </si>
  <si>
    <t>Silnice/Nákup materiálu jinde nezařazený</t>
  </si>
  <si>
    <t>Silnice/Drobný dlouhodobý hmotný majetek</t>
  </si>
  <si>
    <t>Podpora ostatních produkčních činností/Stavby</t>
  </si>
  <si>
    <t>Podpora ostatních produkčních činností/Náhrady mezd a příspěvky v době nemoci nebo karantény</t>
  </si>
  <si>
    <t>Podpora ostatních produkčních činností/Platby daní státnímu rozpočtu</t>
  </si>
  <si>
    <t>Podpora ostatních produkčních činností/Ostatní nákupy jinde nezařazené</t>
  </si>
  <si>
    <t>Podpora ostatních produkčních činností/Cestovné</t>
  </si>
  <si>
    <t>Podpora ostatních produkčních činností/Opravy a udržování</t>
  </si>
  <si>
    <t>Podpora ostatních produkčních činností/Nákup ostatních služeb</t>
  </si>
  <si>
    <t>Podpora ostatních produkčních činností/Služby peněžních ústavů</t>
  </si>
  <si>
    <t>Podpora ostatních produkčních činností/Pohonné hmoty a maziva</t>
  </si>
  <si>
    <t>Podpora ostatních produkčních činností/Nákup materiálu jinde nezařazený</t>
  </si>
  <si>
    <t>Podpora ostatních produkčních činností/Drobný dlouhodobý hmotný majetek</t>
  </si>
  <si>
    <t>Podpora ostatních produkčních činností/Ochranné pomůcky</t>
  </si>
  <si>
    <t>Podpora ostatních produkčních činností/Povinné pojistné na veřejné zdravotní pojištění</t>
  </si>
  <si>
    <t>Podpora ostatních produkčních činností/Povinné pojistné na sociální zabezpečení a příspěvek na státní politiku zaměstnanosti</t>
  </si>
  <si>
    <t>Podpora ostatních produkčních činností/Ostatní osobní výdaje</t>
  </si>
  <si>
    <t>Podpora ostatních produkčních činností/Platy zaměstnanců v pracovním poměru vyjma zaměstnanců na služebních místech</t>
  </si>
  <si>
    <t>Součet za Para 1014 Ozdravování hospodářských zvířat, polních a speciálních plodin a zvláštní veterinární péče</t>
  </si>
  <si>
    <t>Ozdravování hospodářských zvířat, polních a speciálních plodin a zvláštní veterinární péče/Nákup ostatních služeb</t>
  </si>
  <si>
    <t>Ozdravování hospodářských zvířat, polních a speciálních plodin a zvláštní veterinární péče/Nákup materiálu jinde nezařazený</t>
  </si>
  <si>
    <t>Uhrazené splátky dlouhodobých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</si>
  <si>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</si>
  <si>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Parkoviště, chodníky - u MŠ, Jednoty, OÚ</t>
  </si>
  <si>
    <t>Pitná voda/Dezinfekční stanice Zdc, Hodonín</t>
  </si>
  <si>
    <t>Odvádění a čištění odpadních vod a nakládání s kaly/kanal. ML, ost.</t>
  </si>
  <si>
    <t>Odvádění a čištění odpadních vod a nakl. S kaly/KČOV ND - výměna 1. pole, ost</t>
  </si>
  <si>
    <t>Záležitosti pošt/Opravy a udržování (střecha budovy)</t>
  </si>
  <si>
    <t>Základní školy/Stroje, přístroje a zařízení - vzduchotechnika v kuchyni</t>
  </si>
  <si>
    <t>Podpora ostatních produkčních činností/Lesní technika - vl. podíl</t>
  </si>
  <si>
    <t>Ostatní záležitosti sdělovacích prostředků/Zdíkovsko</t>
  </si>
  <si>
    <t>Sportovní zařízení ve vlastnictví obce/Opravy - balkon Sokolovna, ost.</t>
  </si>
  <si>
    <t>Pohřebnictví/Opravy a udržování (schody, márnice)</t>
  </si>
  <si>
    <t>Kom. sl a územní rozvoj jinde nezařaz/kontejnery Bonetti 2 ks, vysavač listí</t>
  </si>
  <si>
    <t>Kom. sl a územní rozvoj jinde nezařaz/opr. břehu potoka, ost.</t>
  </si>
  <si>
    <t>Kom služby a územní rozvoj jinde nezařazené/VP Zdc, garáže ve stav. dvoře</t>
  </si>
  <si>
    <t>Sběr a svoz komunálních odpadů/Oploc. Kopostárny, zázemí obsluhy</t>
  </si>
  <si>
    <t>Ostatní záležitosti bezpečnosti,veřejného pořádku/Radary, aj.</t>
  </si>
  <si>
    <t>Činnost místní správy/Nájemné- kopírky, automobil</t>
  </si>
  <si>
    <t>Pitná voda/Příjem z vodného, stočného</t>
  </si>
  <si>
    <t>Ostatní záležitosti kultury/Při. Přísp. RRA Šumava</t>
  </si>
  <si>
    <t>Příjmy celkem</t>
  </si>
  <si>
    <t>Výdaje celkem</t>
  </si>
  <si>
    <t>Financování celkem</t>
  </si>
  <si>
    <t>VÝDAJE</t>
  </si>
  <si>
    <t>Příděl z příjmů za vodné a stočné</t>
  </si>
  <si>
    <t>PŘÍJMY</t>
  </si>
  <si>
    <t>ROZPOČET FONDU NA OBNOVU VODOHOSP. MAJETKU</t>
  </si>
  <si>
    <t>na obědy, vánoční balíčky, ostatní výdaje</t>
  </si>
  <si>
    <t>Penzijní pojištění zaměstnanců, příspěvky</t>
  </si>
  <si>
    <t>Příděl ve výši 2% z mezd</t>
  </si>
  <si>
    <t xml:space="preserve">         - Oblastní charita Vimperk (pol. 5221, par. 4351)</t>
  </si>
  <si>
    <t xml:space="preserve">       - Biatlon Zadov (pol. 5222, par. 3419)</t>
  </si>
  <si>
    <t xml:space="preserve">       - SKI Sokol Stachy (pol. 5222, par. 3419)</t>
  </si>
  <si>
    <t xml:space="preserve">       - TJ Sokol Zdíkov (pol. 5222, par. 3419</t>
  </si>
  <si>
    <t>2. neinvestiční příspěvky ostatním subjektům</t>
  </si>
  <si>
    <t xml:space="preserve">     - neinv. příspěvek ZŠ a MŠ Zdíkov (pol. 5331, par. 3113)</t>
  </si>
  <si>
    <t>1. neinvestiční příspěvky příspěvkovým organizacím:</t>
  </si>
  <si>
    <t>VÝDAJE - poskytnuté přípěvky dle jednotlivých příjemců</t>
  </si>
  <si>
    <t>Součet za třídu 8 Financování</t>
  </si>
  <si>
    <t>CELKEM VÝDAJE</t>
  </si>
  <si>
    <t>Součet za třídu 6 Kapitálové výdaje</t>
  </si>
  <si>
    <t>Součet za třídu 5 Běžné výdaje</t>
  </si>
  <si>
    <t>CELKEM PŘÍJMY</t>
  </si>
  <si>
    <t>Součet za třídu 4 Přijaté dotace</t>
  </si>
  <si>
    <t>Součet za třídu 3 Kapitálové příjmy</t>
  </si>
  <si>
    <t>Součet za třídu 2 Nedaňové příjmy</t>
  </si>
  <si>
    <t>Součet za třídu 1 Daňové příjmy</t>
  </si>
  <si>
    <t>Třída</t>
  </si>
  <si>
    <t>(PS fondu k 1.1. 2023 -  235 tis. Kč,  KS fondu k 31.12.2023 - 235 tis. Kč  - předpoklad)</t>
  </si>
  <si>
    <t>(PS fondu k 1.1.2023 - 350 tis. Kč, KS fondu k 31.12.2023 - 550 tis. Kč - předpoklad)</t>
  </si>
  <si>
    <t>Ostatní ambulantní péče/zateplemí bytu ZS</t>
  </si>
  <si>
    <t xml:space="preserve">
Pitná voda/Výměna vodovodu u BDS - vl. podíl, ost. opr.</t>
  </si>
  <si>
    <t>Silnice/Opravy a udržování - u Kanad. domků vl. podíl, v Račově</t>
  </si>
  <si>
    <t xml:space="preserve">Sportovní zařízení ve vlastnictví obce/Zavlažování hřiště </t>
  </si>
  <si>
    <t xml:space="preserve">Základní školy/Opravy a udržování - rozvody vody </t>
  </si>
  <si>
    <t>Ost. neinv. přijaté transf ze st. rozp. - r. 2023 - rozvody vody v ZŠ</t>
  </si>
  <si>
    <t>Příjmy - SCHVÁLENÝ ROZPOČET OBCE ZDÍKOV NA ROK 2023</t>
  </si>
  <si>
    <t>Rozpočet 2023</t>
  </si>
  <si>
    <t>Výdaje - SCHVÁLENÝ ROZPOČET OBCE ZDÍKOV NA ROK 2023</t>
  </si>
  <si>
    <t>Financování - SCHVÁLENÝ ROZPOČET OBCE ZDÍKOV NA ROK 2023</t>
  </si>
  <si>
    <t>ROZPOČET SOCIÁLNÍHO FONDU  NA ROK 2023 - schválený</t>
  </si>
  <si>
    <t>NA ROK 2023 - schválený</t>
  </si>
  <si>
    <t>ROZPOČET OBCE ZDÍKOV NA ROK 2023 - schválený</t>
  </si>
  <si>
    <t xml:space="preserve"> SCHVÁLENÝ ROZPOČET OBCE ZDÍKOV  NA ROK 2023 - REKAPITULACE</t>
  </si>
  <si>
    <t>Rozpočet schválen na zasedání ZO Zdíkov dne 14.12.2022</t>
  </si>
  <si>
    <t>Schválený rozpočet zveřejněn dne 11.1.2023</t>
  </si>
  <si>
    <t>v listinné podobě k nahlédnutí v úředních hodinách v kanceláři účetní na OÚ Zdíkov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</si>
</sst>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0000"/>
    <numFmt numFmtId="165" formatCode="#,##0.00;\-#,##0.00"/>
    <numFmt numFmtId="166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7" fillId="0" borderId="0" xfId="0" applyFont="1" applyBorder="1"/>
    <xf numFmtId="0" fontId="8" fillId="0" borderId="6" xfId="0" applyFont="1" applyBorder="1"/>
    <xf numFmtId="0" fontId="0" fillId="5" borderId="0" xfId="0" applyFill="1" applyBorder="1"/>
    <xf numFmtId="0" fontId="0" fillId="0" borderId="10" xfId="0" applyBorder="1"/>
    <xf numFmtId="0" fontId="11" fillId="0" borderId="0" xfId="0" applyFont="1"/>
    <xf numFmtId="8" fontId="11" fillId="0" borderId="5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0" fontId="0" fillId="0" borderId="0" xfId="0" applyFill="1" applyBorder="1" applyAlignment="1"/>
    <xf numFmtId="0" fontId="0" fillId="0" borderId="0" xfId="0" applyAlignment="1"/>
    <xf numFmtId="4" fontId="4" fillId="0" borderId="1" xfId="0" applyNumberFormat="1" applyFont="1" applyFill="1" applyBorder="1"/>
    <xf numFmtId="4" fontId="4" fillId="0" borderId="1" xfId="0" applyNumberFormat="1" applyFont="1" applyBorder="1"/>
    <xf numFmtId="0" fontId="2" fillId="0" borderId="1" xfId="0" applyFont="1" applyFill="1" applyBorder="1"/>
    <xf numFmtId="165" fontId="4" fillId="0" borderId="1" xfId="0" applyNumberFormat="1" applyFont="1" applyBorder="1"/>
    <xf numFmtId="0" fontId="14" fillId="3" borderId="1" xfId="0" applyFont="1" applyFill="1" applyBorder="1"/>
    <xf numFmtId="0" fontId="15" fillId="3" borderId="1" xfId="0" applyFont="1" applyFill="1" applyBorder="1"/>
    <xf numFmtId="16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165" fontId="1" fillId="0" borderId="1" xfId="0" applyNumberFormat="1" applyFont="1" applyBorder="1" applyAlignment="1">
      <alignment shrinkToFit="1"/>
    </xf>
    <xf numFmtId="0" fontId="0" fillId="0" borderId="0" xfId="0" applyFont="1"/>
    <xf numFmtId="0" fontId="2" fillId="2" borderId="1" xfId="0" applyFont="1" applyFill="1" applyBorder="1"/>
    <xf numFmtId="0" fontId="0" fillId="0" borderId="0" xfId="0" applyAlignment="1"/>
    <xf numFmtId="0" fontId="4" fillId="2" borderId="1" xfId="0" applyFont="1" applyFill="1" applyBorder="1"/>
    <xf numFmtId="0" fontId="3" fillId="3" borderId="0" xfId="0" applyFont="1" applyFill="1" applyAlignment="1"/>
    <xf numFmtId="0" fontId="0" fillId="3" borderId="0" xfId="0" applyFill="1" applyAlignment="1"/>
    <xf numFmtId="0" fontId="3" fillId="3" borderId="2" xfId="0" applyFont="1" applyFill="1" applyBorder="1" applyAlignment="1"/>
    <xf numFmtId="0" fontId="0" fillId="3" borderId="2" xfId="0" applyFill="1" applyBorder="1" applyAlignment="1"/>
    <xf numFmtId="0" fontId="3" fillId="3" borderId="1" xfId="0" applyFont="1" applyFill="1" applyBorder="1" applyAlignment="1"/>
    <xf numFmtId="0" fontId="0" fillId="3" borderId="1" xfId="0" applyFill="1" applyBorder="1" applyAlignment="1"/>
    <xf numFmtId="44" fontId="0" fillId="4" borderId="9" xfId="1" applyFont="1" applyFill="1" applyBorder="1"/>
    <xf numFmtId="44" fontId="0" fillId="4" borderId="8" xfId="1" applyFont="1" applyFill="1" applyBorder="1"/>
    <xf numFmtId="44" fontId="0" fillId="4" borderId="7" xfId="1" applyFont="1" applyFill="1" applyBorder="1"/>
    <xf numFmtId="0" fontId="5" fillId="0" borderId="6" xfId="0" applyFont="1" applyBorder="1" applyAlignment="1"/>
    <xf numFmtId="0" fontId="0" fillId="0" borderId="0" xfId="0" applyBorder="1" applyAlignment="1"/>
    <xf numFmtId="0" fontId="10" fillId="3" borderId="12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44" fontId="0" fillId="0" borderId="9" xfId="1" applyFont="1" applyFill="1" applyBorder="1"/>
    <xf numFmtId="44" fontId="0" fillId="0" borderId="8" xfId="1" applyFont="1" applyFill="1" applyBorder="1"/>
    <xf numFmtId="44" fontId="0" fillId="0" borderId="7" xfId="1" applyFont="1" applyFill="1" applyBorder="1"/>
    <xf numFmtId="0" fontId="10" fillId="3" borderId="6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6" xfId="0" applyBorder="1" applyAlignment="1"/>
    <xf numFmtId="0" fontId="12" fillId="0" borderId="6" xfId="0" applyFont="1" applyBorder="1" applyAlignment="1"/>
    <xf numFmtId="0" fontId="12" fillId="0" borderId="0" xfId="0" applyFont="1" applyBorder="1" applyAlignment="1"/>
    <xf numFmtId="0" fontId="11" fillId="0" borderId="6" xfId="0" applyFont="1" applyBorder="1" applyAlignment="1"/>
    <xf numFmtId="0" fontId="11" fillId="0" borderId="0" xfId="0" applyFont="1" applyBorder="1" applyAlignment="1"/>
    <xf numFmtId="166" fontId="11" fillId="0" borderId="0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0" fillId="0" borderId="12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3" fillId="3" borderId="6" xfId="0" applyFont="1" applyFill="1" applyBorder="1" applyAlignment="1"/>
    <xf numFmtId="0" fontId="13" fillId="3" borderId="0" xfId="0" applyFont="1" applyFill="1" applyBorder="1" applyAlignment="1"/>
    <xf numFmtId="0" fontId="13" fillId="3" borderId="5" xfId="0" applyFont="1" applyFill="1" applyBorder="1" applyAlignment="1"/>
    <xf numFmtId="49" fontId="11" fillId="0" borderId="6" xfId="0" applyNumberFormat="1" applyFont="1" applyBorder="1" applyAlignment="1"/>
    <xf numFmtId="166" fontId="11" fillId="0" borderId="0" xfId="0" applyNumberFormat="1" applyFont="1" applyBorder="1" applyAlignment="1"/>
    <xf numFmtId="0" fontId="0" fillId="0" borderId="5" xfId="0" applyBorder="1" applyAlignment="1"/>
  </cellXfs>
  <cellStyles count="3">
    <cellStyle name="měny 4" xfId="1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workbookViewId="0">
      <pane ySplit="2" topLeftCell="A45" activePane="bottomLeft" state="frozen"/>
      <selection pane="bottomLeft" activeCell="G48" sqref="G48"/>
    </sheetView>
  </sheetViews>
  <sheetFormatPr defaultRowHeight="12.75" x14ac:dyDescent="0.2"/>
  <cols>
    <col min="1" max="2" width="5.7109375" style="1" customWidth="1"/>
    <col min="3" max="3" width="63.2851562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42" t="s">
        <v>431</v>
      </c>
      <c r="B1" s="43"/>
      <c r="C1" s="43"/>
    </row>
    <row r="2" spans="1:4" ht="15" x14ac:dyDescent="0.25">
      <c r="A2" s="2" t="s">
        <v>0</v>
      </c>
      <c r="B2" s="2" t="s">
        <v>1</v>
      </c>
      <c r="C2" s="2" t="s">
        <v>2</v>
      </c>
      <c r="D2" s="41" t="s">
        <v>432</v>
      </c>
    </row>
    <row r="3" spans="1:4" x14ac:dyDescent="0.2">
      <c r="A3" s="3">
        <v>0</v>
      </c>
      <c r="B3" s="3">
        <v>1111</v>
      </c>
      <c r="C3" s="4" t="s">
        <v>3</v>
      </c>
      <c r="D3" s="5">
        <v>5520000</v>
      </c>
    </row>
    <row r="4" spans="1:4" x14ac:dyDescent="0.2">
      <c r="A4" s="3">
        <v>0</v>
      </c>
      <c r="B4" s="3">
        <v>1112</v>
      </c>
      <c r="C4" s="4" t="s">
        <v>4</v>
      </c>
      <c r="D4" s="5">
        <v>350000</v>
      </c>
    </row>
    <row r="5" spans="1:4" x14ac:dyDescent="0.2">
      <c r="A5" s="3">
        <v>0</v>
      </c>
      <c r="B5" s="3">
        <v>1113</v>
      </c>
      <c r="C5" s="4" t="s">
        <v>5</v>
      </c>
      <c r="D5" s="5">
        <v>1100000</v>
      </c>
    </row>
    <row r="6" spans="1:4" x14ac:dyDescent="0.2">
      <c r="A6" s="3">
        <v>0</v>
      </c>
      <c r="B6" s="3">
        <v>1121</v>
      </c>
      <c r="C6" s="4" t="s">
        <v>6</v>
      </c>
      <c r="D6" s="5">
        <v>7800000</v>
      </c>
    </row>
    <row r="7" spans="1:4" x14ac:dyDescent="0.2">
      <c r="A7" s="3">
        <v>0</v>
      </c>
      <c r="B7" s="3">
        <v>1122</v>
      </c>
      <c r="C7" s="4" t="s">
        <v>7</v>
      </c>
      <c r="D7" s="5">
        <v>800000</v>
      </c>
    </row>
    <row r="8" spans="1:4" x14ac:dyDescent="0.2">
      <c r="A8" s="3">
        <v>0</v>
      </c>
      <c r="B8" s="3">
        <v>1211</v>
      </c>
      <c r="C8" s="4" t="s">
        <v>8</v>
      </c>
      <c r="D8" s="5">
        <v>19200000</v>
      </c>
    </row>
    <row r="9" spans="1:4" x14ac:dyDescent="0.2">
      <c r="A9" s="3">
        <v>0</v>
      </c>
      <c r="B9" s="3">
        <v>1341</v>
      </c>
      <c r="C9" s="4" t="s">
        <v>9</v>
      </c>
      <c r="D9" s="5">
        <v>40000</v>
      </c>
    </row>
    <row r="10" spans="1:4" x14ac:dyDescent="0.2">
      <c r="A10" s="3">
        <v>0</v>
      </c>
      <c r="B10" s="3">
        <v>1342</v>
      </c>
      <c r="C10" s="4" t="s">
        <v>10</v>
      </c>
      <c r="D10" s="5">
        <v>400000</v>
      </c>
    </row>
    <row r="11" spans="1:4" x14ac:dyDescent="0.2">
      <c r="A11" s="3">
        <v>0</v>
      </c>
      <c r="B11" s="3">
        <v>1343</v>
      </c>
      <c r="C11" s="4" t="s">
        <v>11</v>
      </c>
      <c r="D11" s="5">
        <v>12000</v>
      </c>
    </row>
    <row r="12" spans="1:4" x14ac:dyDescent="0.2">
      <c r="A12" s="3">
        <v>0</v>
      </c>
      <c r="B12" s="3">
        <v>1345</v>
      </c>
      <c r="C12" s="4" t="s">
        <v>12</v>
      </c>
      <c r="D12" s="5">
        <v>1520000</v>
      </c>
    </row>
    <row r="13" spans="1:4" x14ac:dyDescent="0.2">
      <c r="A13" s="3">
        <v>0</v>
      </c>
      <c r="B13" s="3">
        <v>1361</v>
      </c>
      <c r="C13" s="4" t="s">
        <v>13</v>
      </c>
      <c r="D13" s="5">
        <v>50000</v>
      </c>
    </row>
    <row r="14" spans="1:4" x14ac:dyDescent="0.2">
      <c r="A14" s="3">
        <v>0</v>
      </c>
      <c r="B14" s="3">
        <v>1381</v>
      </c>
      <c r="C14" s="4" t="s">
        <v>14</v>
      </c>
      <c r="D14" s="5">
        <v>180000</v>
      </c>
    </row>
    <row r="15" spans="1:4" x14ac:dyDescent="0.2">
      <c r="A15" s="3">
        <v>0</v>
      </c>
      <c r="B15" s="3">
        <v>1511</v>
      </c>
      <c r="C15" s="4" t="s">
        <v>15</v>
      </c>
      <c r="D15" s="5">
        <v>1250000</v>
      </c>
    </row>
    <row r="16" spans="1:4" x14ac:dyDescent="0.2">
      <c r="A16" s="3">
        <v>0</v>
      </c>
      <c r="B16" s="3">
        <v>4111</v>
      </c>
      <c r="C16" s="4" t="s">
        <v>16</v>
      </c>
      <c r="D16" s="5">
        <v>0</v>
      </c>
    </row>
    <row r="17" spans="1:4" x14ac:dyDescent="0.2">
      <c r="A17" s="3">
        <v>0</v>
      </c>
      <c r="B17" s="3">
        <v>4112</v>
      </c>
      <c r="C17" s="4" t="s">
        <v>17</v>
      </c>
      <c r="D17" s="5">
        <v>512000</v>
      </c>
    </row>
    <row r="18" spans="1:4" x14ac:dyDescent="0.2">
      <c r="A18" s="3">
        <v>0</v>
      </c>
      <c r="B18" s="3">
        <v>4116</v>
      </c>
      <c r="C18" s="4" t="s">
        <v>430</v>
      </c>
      <c r="D18" s="5">
        <v>2331500</v>
      </c>
    </row>
    <row r="19" spans="1:4" x14ac:dyDescent="0.2">
      <c r="A19" s="3">
        <v>0</v>
      </c>
      <c r="B19" s="3">
        <v>4122</v>
      </c>
      <c r="C19" s="4" t="s">
        <v>18</v>
      </c>
      <c r="D19" s="5">
        <v>0</v>
      </c>
    </row>
    <row r="20" spans="1:4" x14ac:dyDescent="0.2">
      <c r="A20" s="3">
        <v>0</v>
      </c>
      <c r="B20" s="3">
        <v>4213</v>
      </c>
      <c r="C20" s="4" t="s">
        <v>19</v>
      </c>
      <c r="D20" s="5">
        <v>0</v>
      </c>
    </row>
    <row r="21" spans="1:4" x14ac:dyDescent="0.2">
      <c r="A21" s="3">
        <v>0</v>
      </c>
      <c r="B21" s="3">
        <v>4216</v>
      </c>
      <c r="C21" s="4" t="s">
        <v>20</v>
      </c>
      <c r="D21" s="5">
        <v>0</v>
      </c>
    </row>
    <row r="22" spans="1:4" x14ac:dyDescent="0.2">
      <c r="A22" s="3">
        <v>0</v>
      </c>
      <c r="B22" s="3">
        <v>4222</v>
      </c>
      <c r="C22" s="4" t="s">
        <v>21</v>
      </c>
      <c r="D22" s="5">
        <v>0</v>
      </c>
    </row>
    <row r="23" spans="1:4" x14ac:dyDescent="0.2">
      <c r="A23" s="4"/>
      <c r="B23" s="4"/>
      <c r="C23" s="6" t="s">
        <v>22</v>
      </c>
      <c r="D23" s="7">
        <f>SUM(D3:D22)</f>
        <v>41065500</v>
      </c>
    </row>
    <row r="24" spans="1:4" x14ac:dyDescent="0.2">
      <c r="A24" s="3">
        <v>1032</v>
      </c>
      <c r="B24" s="3">
        <v>2111</v>
      </c>
      <c r="C24" s="4" t="s">
        <v>23</v>
      </c>
      <c r="D24" s="5">
        <v>2600000</v>
      </c>
    </row>
    <row r="25" spans="1:4" x14ac:dyDescent="0.2">
      <c r="A25" s="3">
        <v>1032</v>
      </c>
      <c r="B25" s="3">
        <v>2324</v>
      </c>
      <c r="C25" s="4" t="s">
        <v>24</v>
      </c>
      <c r="D25" s="5">
        <v>22000</v>
      </c>
    </row>
    <row r="26" spans="1:4" x14ac:dyDescent="0.2">
      <c r="A26" s="4"/>
      <c r="B26" s="4"/>
      <c r="C26" s="6" t="s">
        <v>25</v>
      </c>
      <c r="D26" s="7">
        <f>SUM(D24:D25)</f>
        <v>2622000</v>
      </c>
    </row>
    <row r="27" spans="1:4" x14ac:dyDescent="0.2">
      <c r="A27" s="3">
        <v>2310</v>
      </c>
      <c r="B27" s="3">
        <v>2111</v>
      </c>
      <c r="C27" s="4" t="s">
        <v>393</v>
      </c>
      <c r="D27" s="5">
        <v>4100000</v>
      </c>
    </row>
    <row r="28" spans="1:4" x14ac:dyDescent="0.2">
      <c r="A28" s="4"/>
      <c r="B28" s="4"/>
      <c r="C28" s="6" t="s">
        <v>26</v>
      </c>
      <c r="D28" s="7">
        <f>SUM(D27:D27)</f>
        <v>4100000</v>
      </c>
    </row>
    <row r="29" spans="1:4" x14ac:dyDescent="0.2">
      <c r="A29" s="3">
        <v>2411</v>
      </c>
      <c r="B29" s="3">
        <v>2111</v>
      </c>
      <c r="C29" s="4" t="s">
        <v>27</v>
      </c>
      <c r="D29" s="5">
        <v>260000</v>
      </c>
    </row>
    <row r="30" spans="1:4" x14ac:dyDescent="0.2">
      <c r="A30" s="4"/>
      <c r="B30" s="4"/>
      <c r="C30" s="6" t="s">
        <v>28</v>
      </c>
      <c r="D30" s="7">
        <f>SUM(D29:D29)</f>
        <v>260000</v>
      </c>
    </row>
    <row r="31" spans="1:4" x14ac:dyDescent="0.2">
      <c r="A31" s="3">
        <v>3314</v>
      </c>
      <c r="B31" s="3">
        <v>2111</v>
      </c>
      <c r="C31" s="4" t="s">
        <v>29</v>
      </c>
      <c r="D31" s="5">
        <v>15000</v>
      </c>
    </row>
    <row r="32" spans="1:4" x14ac:dyDescent="0.2">
      <c r="A32" s="4"/>
      <c r="B32" s="4"/>
      <c r="C32" s="6" t="s">
        <v>30</v>
      </c>
      <c r="D32" s="7">
        <f>SUM(D31:D31)</f>
        <v>15000</v>
      </c>
    </row>
    <row r="33" spans="1:4" x14ac:dyDescent="0.2">
      <c r="A33" s="3">
        <v>3319</v>
      </c>
      <c r="B33" s="3">
        <v>2111</v>
      </c>
      <c r="C33" s="4" t="s">
        <v>31</v>
      </c>
      <c r="D33" s="5">
        <v>30000</v>
      </c>
    </row>
    <row r="34" spans="1:4" x14ac:dyDescent="0.2">
      <c r="A34" s="3">
        <v>3319</v>
      </c>
      <c r="B34" s="3">
        <v>2324</v>
      </c>
      <c r="C34" s="4" t="s">
        <v>394</v>
      </c>
      <c r="D34" s="5">
        <v>240000</v>
      </c>
    </row>
    <row r="35" spans="1:4" x14ac:dyDescent="0.2">
      <c r="A35" s="4"/>
      <c r="B35" s="4"/>
      <c r="C35" s="6" t="s">
        <v>32</v>
      </c>
      <c r="D35" s="7">
        <f>SUM(D33:D34)</f>
        <v>270000</v>
      </c>
    </row>
    <row r="36" spans="1:4" x14ac:dyDescent="0.2">
      <c r="A36" s="3">
        <v>3326</v>
      </c>
      <c r="B36" s="3">
        <v>2321</v>
      </c>
      <c r="C36" s="4" t="s">
        <v>33</v>
      </c>
      <c r="D36" s="5">
        <v>0</v>
      </c>
    </row>
    <row r="37" spans="1:4" x14ac:dyDescent="0.2">
      <c r="A37" s="4"/>
      <c r="B37" s="4"/>
      <c r="C37" s="6" t="s">
        <v>34</v>
      </c>
      <c r="D37" s="7">
        <f>SUM(D36:D36)</f>
        <v>0</v>
      </c>
    </row>
    <row r="38" spans="1:4" x14ac:dyDescent="0.2">
      <c r="A38" s="3">
        <v>3349</v>
      </c>
      <c r="B38" s="3">
        <v>2111</v>
      </c>
      <c r="C38" s="4" t="s">
        <v>35</v>
      </c>
      <c r="D38" s="5">
        <v>6000</v>
      </c>
    </row>
    <row r="39" spans="1:4" x14ac:dyDescent="0.2">
      <c r="A39" s="4"/>
      <c r="B39" s="4"/>
      <c r="C39" s="6" t="s">
        <v>36</v>
      </c>
      <c r="D39" s="7">
        <f>SUM(D38:D38)</f>
        <v>6000</v>
      </c>
    </row>
    <row r="40" spans="1:4" x14ac:dyDescent="0.2">
      <c r="A40" s="3">
        <v>3519</v>
      </c>
      <c r="B40" s="3">
        <v>2111</v>
      </c>
      <c r="C40" s="4" t="s">
        <v>37</v>
      </c>
      <c r="D40" s="5">
        <v>140000</v>
      </c>
    </row>
    <row r="41" spans="1:4" x14ac:dyDescent="0.2">
      <c r="A41" s="3">
        <v>3519</v>
      </c>
      <c r="B41" s="3">
        <v>2132</v>
      </c>
      <c r="C41" s="4" t="s">
        <v>38</v>
      </c>
      <c r="D41" s="5">
        <v>10000</v>
      </c>
    </row>
    <row r="42" spans="1:4" x14ac:dyDescent="0.2">
      <c r="A42" s="4"/>
      <c r="B42" s="4"/>
      <c r="C42" s="6" t="s">
        <v>39</v>
      </c>
      <c r="D42" s="7">
        <f>SUM(D40:D41)</f>
        <v>150000</v>
      </c>
    </row>
    <row r="43" spans="1:4" x14ac:dyDescent="0.2">
      <c r="A43" s="3">
        <v>3612</v>
      </c>
      <c r="B43" s="3">
        <v>2111</v>
      </c>
      <c r="C43" s="4" t="s">
        <v>40</v>
      </c>
      <c r="D43" s="5">
        <v>390000</v>
      </c>
    </row>
    <row r="44" spans="1:4" x14ac:dyDescent="0.2">
      <c r="A44" s="3">
        <v>3612</v>
      </c>
      <c r="B44" s="3">
        <v>2132</v>
      </c>
      <c r="C44" s="4" t="s">
        <v>41</v>
      </c>
      <c r="D44" s="5">
        <v>420000</v>
      </c>
    </row>
    <row r="45" spans="1:4" x14ac:dyDescent="0.2">
      <c r="A45" s="4"/>
      <c r="B45" s="4"/>
      <c r="C45" s="6" t="s">
        <v>42</v>
      </c>
      <c r="D45" s="7">
        <f>SUM(D43:D44)</f>
        <v>810000</v>
      </c>
    </row>
    <row r="46" spans="1:4" x14ac:dyDescent="0.2">
      <c r="A46" s="3">
        <v>3613</v>
      </c>
      <c r="B46" s="3">
        <v>2111</v>
      </c>
      <c r="C46" s="4" t="s">
        <v>43</v>
      </c>
      <c r="D46" s="5">
        <v>50000</v>
      </c>
    </row>
    <row r="47" spans="1:4" x14ac:dyDescent="0.2">
      <c r="A47" s="3">
        <v>3613</v>
      </c>
      <c r="B47" s="3">
        <v>2132</v>
      </c>
      <c r="C47" s="4" t="s">
        <v>44</v>
      </c>
      <c r="D47" s="5">
        <v>140000</v>
      </c>
    </row>
    <row r="48" spans="1:4" x14ac:dyDescent="0.2">
      <c r="A48" s="4"/>
      <c r="B48" s="4"/>
      <c r="C48" s="6" t="s">
        <v>45</v>
      </c>
      <c r="D48" s="7">
        <f>SUM(D46:D47)</f>
        <v>190000</v>
      </c>
    </row>
    <row r="49" spans="1:4" x14ac:dyDescent="0.2">
      <c r="A49" s="3">
        <v>3632</v>
      </c>
      <c r="B49" s="3">
        <v>2111</v>
      </c>
      <c r="C49" s="4" t="s">
        <v>46</v>
      </c>
      <c r="D49" s="5">
        <v>25000</v>
      </c>
    </row>
    <row r="50" spans="1:4" x14ac:dyDescent="0.2">
      <c r="A50" s="4"/>
      <c r="B50" s="4"/>
      <c r="C50" s="6" t="s">
        <v>47</v>
      </c>
      <c r="D50" s="7">
        <f>SUM(D49:D49)</f>
        <v>25000</v>
      </c>
    </row>
    <row r="51" spans="1:4" x14ac:dyDescent="0.2">
      <c r="A51" s="3">
        <v>3634</v>
      </c>
      <c r="B51" s="3">
        <v>2111</v>
      </c>
      <c r="C51" s="4" t="s">
        <v>48</v>
      </c>
      <c r="D51" s="5">
        <v>1650000</v>
      </c>
    </row>
    <row r="52" spans="1:4" x14ac:dyDescent="0.2">
      <c r="A52" s="4"/>
      <c r="B52" s="4"/>
      <c r="C52" s="6" t="s">
        <v>49</v>
      </c>
      <c r="D52" s="7">
        <f>SUM(D51:D51)</f>
        <v>1650000</v>
      </c>
    </row>
    <row r="53" spans="1:4" x14ac:dyDescent="0.2">
      <c r="A53" s="3">
        <v>3635</v>
      </c>
      <c r="B53" s="3">
        <v>3122</v>
      </c>
      <c r="C53" s="4" t="s">
        <v>50</v>
      </c>
      <c r="D53" s="5">
        <v>0</v>
      </c>
    </row>
    <row r="54" spans="1:4" x14ac:dyDescent="0.2">
      <c r="A54" s="4"/>
      <c r="B54" s="4"/>
      <c r="C54" s="6" t="s">
        <v>51</v>
      </c>
      <c r="D54" s="7">
        <f>SUM(D53:D53)</f>
        <v>0</v>
      </c>
    </row>
    <row r="55" spans="1:4" x14ac:dyDescent="0.2">
      <c r="A55" s="3">
        <v>3639</v>
      </c>
      <c r="B55" s="3">
        <v>2131</v>
      </c>
      <c r="C55" s="4" t="s">
        <v>52</v>
      </c>
      <c r="D55" s="5">
        <v>164000</v>
      </c>
    </row>
    <row r="56" spans="1:4" x14ac:dyDescent="0.2">
      <c r="A56" s="3">
        <v>3639</v>
      </c>
      <c r="B56" s="3">
        <v>2321</v>
      </c>
      <c r="C56" s="4" t="s">
        <v>53</v>
      </c>
      <c r="D56" s="5">
        <v>0</v>
      </c>
    </row>
    <row r="57" spans="1:4" x14ac:dyDescent="0.2">
      <c r="A57" s="3">
        <v>3639</v>
      </c>
      <c r="B57" s="3">
        <v>3111</v>
      </c>
      <c r="C57" s="4" t="s">
        <v>54</v>
      </c>
      <c r="D57" s="5">
        <v>100000</v>
      </c>
    </row>
    <row r="58" spans="1:4" x14ac:dyDescent="0.2">
      <c r="A58" s="4"/>
      <c r="B58" s="4"/>
      <c r="C58" s="6" t="s">
        <v>55</v>
      </c>
      <c r="D58" s="7">
        <f>SUM(D55:D57)</f>
        <v>264000</v>
      </c>
    </row>
    <row r="59" spans="1:4" x14ac:dyDescent="0.2">
      <c r="A59" s="3">
        <v>3722</v>
      </c>
      <c r="B59" s="3">
        <v>2112</v>
      </c>
      <c r="C59" s="4" t="s">
        <v>56</v>
      </c>
      <c r="D59" s="5">
        <v>4000</v>
      </c>
    </row>
    <row r="60" spans="1:4" x14ac:dyDescent="0.2">
      <c r="A60" s="4"/>
      <c r="B60" s="4"/>
      <c r="C60" s="6" t="s">
        <v>57</v>
      </c>
      <c r="D60" s="7">
        <f>SUM(D59:D59)</f>
        <v>4000</v>
      </c>
    </row>
    <row r="61" spans="1:4" x14ac:dyDescent="0.2">
      <c r="A61" s="3">
        <v>3723</v>
      </c>
      <c r="B61" s="3">
        <v>2111</v>
      </c>
      <c r="C61" s="4" t="s">
        <v>58</v>
      </c>
      <c r="D61" s="5">
        <v>225000</v>
      </c>
    </row>
    <row r="62" spans="1:4" x14ac:dyDescent="0.2">
      <c r="A62" s="4"/>
      <c r="B62" s="4"/>
      <c r="C62" s="6" t="s">
        <v>59</v>
      </c>
      <c r="D62" s="7">
        <f>SUM(D61:D61)</f>
        <v>225000</v>
      </c>
    </row>
    <row r="63" spans="1:4" x14ac:dyDescent="0.2">
      <c r="A63" s="3">
        <v>3725</v>
      </c>
      <c r="B63" s="3">
        <v>2324</v>
      </c>
      <c r="C63" s="4" t="s">
        <v>60</v>
      </c>
      <c r="D63" s="5">
        <v>340000</v>
      </c>
    </row>
    <row r="64" spans="1:4" x14ac:dyDescent="0.2">
      <c r="A64" s="4"/>
      <c r="B64" s="4"/>
      <c r="C64" s="6" t="s">
        <v>61</v>
      </c>
      <c r="D64" s="7">
        <f>SUM(D63:D63)</f>
        <v>340000</v>
      </c>
    </row>
    <row r="65" spans="1:4" x14ac:dyDescent="0.2">
      <c r="A65" s="3">
        <v>5512</v>
      </c>
      <c r="B65" s="3">
        <v>3113</v>
      </c>
      <c r="C65" s="4" t="s">
        <v>62</v>
      </c>
      <c r="D65" s="5">
        <v>0</v>
      </c>
    </row>
    <row r="66" spans="1:4" x14ac:dyDescent="0.2">
      <c r="A66" s="4"/>
      <c r="B66" s="4"/>
      <c r="C66" s="6" t="s">
        <v>63</v>
      </c>
      <c r="D66" s="7">
        <f>SUM(D65:D65)</f>
        <v>0</v>
      </c>
    </row>
    <row r="67" spans="1:4" x14ac:dyDescent="0.2">
      <c r="A67" s="3">
        <v>6171</v>
      </c>
      <c r="B67" s="3">
        <v>2111</v>
      </c>
      <c r="C67" s="4" t="s">
        <v>64</v>
      </c>
      <c r="D67" s="5">
        <v>3000</v>
      </c>
    </row>
    <row r="68" spans="1:4" x14ac:dyDescent="0.2">
      <c r="A68" s="4"/>
      <c r="B68" s="4"/>
      <c r="C68" s="6" t="s">
        <v>65</v>
      </c>
      <c r="D68" s="7">
        <f>SUM(D67:D67)</f>
        <v>3000</v>
      </c>
    </row>
    <row r="69" spans="1:4" x14ac:dyDescent="0.2">
      <c r="A69" s="3">
        <v>6221</v>
      </c>
      <c r="B69" s="3">
        <v>2321</v>
      </c>
      <c r="C69" s="4" t="s">
        <v>66</v>
      </c>
      <c r="D69" s="5">
        <v>0</v>
      </c>
    </row>
    <row r="70" spans="1:4" x14ac:dyDescent="0.2">
      <c r="A70" s="4"/>
      <c r="B70" s="4"/>
      <c r="C70" s="6" t="s">
        <v>67</v>
      </c>
      <c r="D70" s="7">
        <f>SUM(D69:D69)</f>
        <v>0</v>
      </c>
    </row>
    <row r="71" spans="1:4" x14ac:dyDescent="0.2">
      <c r="A71" s="3">
        <v>6310</v>
      </c>
      <c r="B71" s="3">
        <v>2141</v>
      </c>
      <c r="C71" s="4" t="s">
        <v>68</v>
      </c>
      <c r="D71" s="5">
        <v>2000</v>
      </c>
    </row>
    <row r="72" spans="1:4" x14ac:dyDescent="0.2">
      <c r="A72" s="4"/>
      <c r="B72" s="4"/>
      <c r="C72" s="6" t="s">
        <v>69</v>
      </c>
      <c r="D72" s="7">
        <f>SUM(D71:D71)</f>
        <v>2000</v>
      </c>
    </row>
    <row r="73" spans="1:4" x14ac:dyDescent="0.2">
      <c r="A73" s="3">
        <v>6330</v>
      </c>
      <c r="B73" s="3">
        <v>4134</v>
      </c>
      <c r="C73" s="4" t="s">
        <v>70</v>
      </c>
      <c r="D73" s="5">
        <v>340000</v>
      </c>
    </row>
    <row r="74" spans="1:4" x14ac:dyDescent="0.2">
      <c r="A74" s="4"/>
      <c r="B74" s="4"/>
      <c r="C74" s="6" t="s">
        <v>71</v>
      </c>
      <c r="D74" s="7">
        <f>SUM(D73:D73)</f>
        <v>340000</v>
      </c>
    </row>
    <row r="75" spans="1:4" ht="15" x14ac:dyDescent="0.25">
      <c r="C75" s="8" t="s">
        <v>395</v>
      </c>
      <c r="D75" s="9">
        <f>SUM(D23,D26,D28,D30,D32,D35,D37,D39,D42,D45,D48,D50,D52,D54,D58,D60,D62,D64,D66,D68,D70,D72)</f>
        <v>52001500</v>
      </c>
    </row>
  </sheetData>
  <mergeCells count="1">
    <mergeCell ref="A1:C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headerFooter>
    <oddHeader>&amp;R&amp;11&amp;"Calibri"&amp;IDatum poslední úpravy návrhu 22.11.2022</oddHeader>
    <oddFooter>&amp;R&amp;"Calibri,Kurzíva"Stránka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8"/>
  <sheetViews>
    <sheetView workbookViewId="0">
      <pane ySplit="2" topLeftCell="A315" activePane="bottomLeft" state="frozen"/>
      <selection pane="bottomLeft" activeCell="D2" sqref="D2"/>
    </sheetView>
  </sheetViews>
  <sheetFormatPr defaultRowHeight="12.75" x14ac:dyDescent="0.2"/>
  <cols>
    <col min="1" max="2" width="5.7109375" style="1" customWidth="1"/>
    <col min="3" max="3" width="63.8554687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44" t="s">
        <v>433</v>
      </c>
      <c r="B1" s="45"/>
      <c r="C1" s="45"/>
    </row>
    <row r="2" spans="1:4" ht="15" x14ac:dyDescent="0.25">
      <c r="A2" s="2" t="s">
        <v>0</v>
      </c>
      <c r="B2" s="2" t="s">
        <v>1</v>
      </c>
      <c r="C2" s="2" t="s">
        <v>2</v>
      </c>
      <c r="D2" s="41" t="s">
        <v>432</v>
      </c>
    </row>
    <row r="3" spans="1:4" x14ac:dyDescent="0.2">
      <c r="A3" s="3">
        <v>1014</v>
      </c>
      <c r="B3" s="3">
        <v>5139</v>
      </c>
      <c r="C3" s="4" t="s">
        <v>374</v>
      </c>
      <c r="D3" s="5">
        <v>2000</v>
      </c>
    </row>
    <row r="4" spans="1:4" x14ac:dyDescent="0.2">
      <c r="A4" s="3">
        <v>1014</v>
      </c>
      <c r="B4" s="3">
        <v>5169</v>
      </c>
      <c r="C4" s="4" t="s">
        <v>373</v>
      </c>
      <c r="D4" s="5">
        <v>8000</v>
      </c>
    </row>
    <row r="5" spans="1:4" x14ac:dyDescent="0.2">
      <c r="A5" s="4"/>
      <c r="B5" s="4"/>
      <c r="C5" s="6" t="s">
        <v>372</v>
      </c>
      <c r="D5" s="7">
        <f>SUM(D3:D4)</f>
        <v>10000</v>
      </c>
    </row>
    <row r="6" spans="1:4" x14ac:dyDescent="0.2">
      <c r="A6" s="3">
        <v>1032</v>
      </c>
      <c r="B6" s="3">
        <v>5011</v>
      </c>
      <c r="C6" s="4" t="s">
        <v>371</v>
      </c>
      <c r="D6" s="5">
        <v>850000</v>
      </c>
    </row>
    <row r="7" spans="1:4" x14ac:dyDescent="0.2">
      <c r="A7" s="3">
        <v>1032</v>
      </c>
      <c r="B7" s="3">
        <v>5021</v>
      </c>
      <c r="C7" s="4" t="s">
        <v>370</v>
      </c>
      <c r="D7" s="5">
        <v>165000</v>
      </c>
    </row>
    <row r="8" spans="1:4" x14ac:dyDescent="0.2">
      <c r="A8" s="3">
        <v>1032</v>
      </c>
      <c r="B8" s="3">
        <v>5031</v>
      </c>
      <c r="C8" s="4" t="s">
        <v>369</v>
      </c>
      <c r="D8" s="5">
        <v>211000</v>
      </c>
    </row>
    <row r="9" spans="1:4" x14ac:dyDescent="0.2">
      <c r="A9" s="3">
        <v>1032</v>
      </c>
      <c r="B9" s="3">
        <v>5032</v>
      </c>
      <c r="C9" s="4" t="s">
        <v>368</v>
      </c>
      <c r="D9" s="5">
        <v>80000</v>
      </c>
    </row>
    <row r="10" spans="1:4" x14ac:dyDescent="0.2">
      <c r="A10" s="3">
        <v>1032</v>
      </c>
      <c r="B10" s="3">
        <v>5132</v>
      </c>
      <c r="C10" s="4" t="s">
        <v>367</v>
      </c>
      <c r="D10" s="5">
        <v>9000</v>
      </c>
    </row>
    <row r="11" spans="1:4" x14ac:dyDescent="0.2">
      <c r="A11" s="3">
        <v>1032</v>
      </c>
      <c r="B11" s="3">
        <v>5137</v>
      </c>
      <c r="C11" s="4" t="s">
        <v>366</v>
      </c>
      <c r="D11" s="5">
        <v>11000</v>
      </c>
    </row>
    <row r="12" spans="1:4" x14ac:dyDescent="0.2">
      <c r="A12" s="3">
        <v>1032</v>
      </c>
      <c r="B12" s="3">
        <v>5139</v>
      </c>
      <c r="C12" s="4" t="s">
        <v>365</v>
      </c>
      <c r="D12" s="5">
        <v>350000</v>
      </c>
    </row>
    <row r="13" spans="1:4" x14ac:dyDescent="0.2">
      <c r="A13" s="3">
        <v>1032</v>
      </c>
      <c r="B13" s="3">
        <v>5156</v>
      </c>
      <c r="C13" s="4" t="s">
        <v>364</v>
      </c>
      <c r="D13" s="5">
        <v>100000</v>
      </c>
    </row>
    <row r="14" spans="1:4" x14ac:dyDescent="0.2">
      <c r="A14" s="3">
        <v>1032</v>
      </c>
      <c r="B14" s="3">
        <v>5163</v>
      </c>
      <c r="C14" s="4" t="s">
        <v>363</v>
      </c>
      <c r="D14" s="5">
        <v>19000</v>
      </c>
    </row>
    <row r="15" spans="1:4" x14ac:dyDescent="0.2">
      <c r="A15" s="3">
        <v>1032</v>
      </c>
      <c r="B15" s="3">
        <v>5169</v>
      </c>
      <c r="C15" s="4" t="s">
        <v>362</v>
      </c>
      <c r="D15" s="5">
        <v>1200000</v>
      </c>
    </row>
    <row r="16" spans="1:4" x14ac:dyDescent="0.2">
      <c r="A16" s="3">
        <v>1032</v>
      </c>
      <c r="B16" s="3">
        <v>5171</v>
      </c>
      <c r="C16" s="4" t="s">
        <v>361</v>
      </c>
      <c r="D16" s="5">
        <v>200000</v>
      </c>
    </row>
    <row r="17" spans="1:4" x14ac:dyDescent="0.2">
      <c r="A17" s="3">
        <v>1032</v>
      </c>
      <c r="B17" s="3">
        <v>5173</v>
      </c>
      <c r="C17" s="4" t="s">
        <v>360</v>
      </c>
      <c r="D17" s="5">
        <v>5000</v>
      </c>
    </row>
    <row r="18" spans="1:4" x14ac:dyDescent="0.2">
      <c r="A18" s="3">
        <v>1032</v>
      </c>
      <c r="B18" s="3">
        <v>5179</v>
      </c>
      <c r="C18" s="4" t="s">
        <v>359</v>
      </c>
      <c r="D18" s="5">
        <v>4000</v>
      </c>
    </row>
    <row r="19" spans="1:4" x14ac:dyDescent="0.2">
      <c r="A19" s="3">
        <v>1032</v>
      </c>
      <c r="B19" s="3">
        <v>5362</v>
      </c>
      <c r="C19" s="4" t="s">
        <v>358</v>
      </c>
      <c r="D19" s="5">
        <v>3000</v>
      </c>
    </row>
    <row r="20" spans="1:4" x14ac:dyDescent="0.2">
      <c r="A20" s="3">
        <v>1032</v>
      </c>
      <c r="B20" s="3">
        <v>5424</v>
      </c>
      <c r="C20" s="4" t="s">
        <v>357</v>
      </c>
      <c r="D20" s="5">
        <v>0</v>
      </c>
    </row>
    <row r="21" spans="1:4" x14ac:dyDescent="0.2">
      <c r="A21" s="3">
        <v>1032</v>
      </c>
      <c r="B21" s="3">
        <v>6121</v>
      </c>
      <c r="C21" s="4" t="s">
        <v>356</v>
      </c>
      <c r="D21" s="5">
        <v>0</v>
      </c>
    </row>
    <row r="22" spans="1:4" x14ac:dyDescent="0.2">
      <c r="A22" s="3">
        <v>1032</v>
      </c>
      <c r="B22" s="3">
        <v>6122</v>
      </c>
      <c r="C22" s="4" t="s">
        <v>383</v>
      </c>
      <c r="D22" s="5">
        <v>2450000</v>
      </c>
    </row>
    <row r="23" spans="1:4" x14ac:dyDescent="0.2">
      <c r="A23" s="4"/>
      <c r="B23" s="4"/>
      <c r="C23" s="6" t="s">
        <v>25</v>
      </c>
      <c r="D23" s="7">
        <f>SUM(D6:D22)</f>
        <v>5657000</v>
      </c>
    </row>
    <row r="24" spans="1:4" x14ac:dyDescent="0.2">
      <c r="A24" s="3">
        <v>2212</v>
      </c>
      <c r="B24" s="3">
        <v>5137</v>
      </c>
      <c r="C24" s="4" t="s">
        <v>355</v>
      </c>
      <c r="D24" s="5">
        <v>20000</v>
      </c>
    </row>
    <row r="25" spans="1:4" x14ac:dyDescent="0.2">
      <c r="A25" s="3">
        <v>2212</v>
      </c>
      <c r="B25" s="3">
        <v>5139</v>
      </c>
      <c r="C25" s="4" t="s">
        <v>354</v>
      </c>
      <c r="D25" s="5">
        <v>180000</v>
      </c>
    </row>
    <row r="26" spans="1:4" x14ac:dyDescent="0.2">
      <c r="A26" s="3">
        <v>2212</v>
      </c>
      <c r="B26" s="3">
        <v>5169</v>
      </c>
      <c r="C26" s="4" t="s">
        <v>353</v>
      </c>
      <c r="D26" s="5">
        <v>250000</v>
      </c>
    </row>
    <row r="27" spans="1:4" x14ac:dyDescent="0.2">
      <c r="A27" s="3">
        <v>2212</v>
      </c>
      <c r="B27" s="3">
        <v>5171</v>
      </c>
      <c r="C27" s="4" t="s">
        <v>427</v>
      </c>
      <c r="D27" s="5">
        <v>2000000</v>
      </c>
    </row>
    <row r="28" spans="1:4" x14ac:dyDescent="0.2">
      <c r="A28" s="4"/>
      <c r="B28" s="4"/>
      <c r="C28" s="6" t="s">
        <v>352</v>
      </c>
      <c r="D28" s="7">
        <f>SUM(D24:D27)</f>
        <v>2450000</v>
      </c>
    </row>
    <row r="29" spans="1:4" x14ac:dyDescent="0.2">
      <c r="A29" s="3">
        <v>2219</v>
      </c>
      <c r="B29" s="3">
        <v>5169</v>
      </c>
      <c r="C29" s="4" t="s">
        <v>351</v>
      </c>
      <c r="D29" s="5">
        <v>0</v>
      </c>
    </row>
    <row r="30" spans="1:4" x14ac:dyDescent="0.2">
      <c r="A30" s="3">
        <v>2219</v>
      </c>
      <c r="B30" s="3">
        <v>5171</v>
      </c>
      <c r="C30" s="4" t="s">
        <v>350</v>
      </c>
      <c r="D30" s="5">
        <v>250000</v>
      </c>
    </row>
    <row r="31" spans="1:4" x14ac:dyDescent="0.2">
      <c r="A31" s="3">
        <v>2219</v>
      </c>
      <c r="B31" s="3">
        <v>6121</v>
      </c>
      <c r="C31" s="4" t="s">
        <v>377</v>
      </c>
      <c r="D31" s="5">
        <v>1900000</v>
      </c>
    </row>
    <row r="32" spans="1:4" x14ac:dyDescent="0.2">
      <c r="A32" s="3">
        <v>2219</v>
      </c>
      <c r="B32" s="3">
        <v>6122</v>
      </c>
      <c r="C32" s="4" t="s">
        <v>349</v>
      </c>
      <c r="D32" s="5">
        <v>0</v>
      </c>
    </row>
    <row r="33" spans="1:4" x14ac:dyDescent="0.2">
      <c r="A33" s="4"/>
      <c r="B33" s="4"/>
      <c r="C33" s="6" t="s">
        <v>348</v>
      </c>
      <c r="D33" s="7">
        <f>SUM(D29:D32)</f>
        <v>2150000</v>
      </c>
    </row>
    <row r="34" spans="1:4" x14ac:dyDescent="0.2">
      <c r="A34" s="3">
        <v>2221</v>
      </c>
      <c r="B34" s="3">
        <v>5021</v>
      </c>
      <c r="C34" s="4" t="s">
        <v>347</v>
      </c>
      <c r="D34" s="5">
        <v>55000</v>
      </c>
    </row>
    <row r="35" spans="1:4" x14ac:dyDescent="0.2">
      <c r="A35" s="3">
        <v>2221</v>
      </c>
      <c r="B35" s="3">
        <v>5139</v>
      </c>
      <c r="C35" s="4" t="s">
        <v>346</v>
      </c>
      <c r="D35" s="5">
        <v>5000</v>
      </c>
    </row>
    <row r="36" spans="1:4" x14ac:dyDescent="0.2">
      <c r="A36" s="3">
        <v>2221</v>
      </c>
      <c r="B36" s="3">
        <v>5154</v>
      </c>
      <c r="C36" s="4" t="s">
        <v>345</v>
      </c>
      <c r="D36" s="5">
        <v>20000</v>
      </c>
    </row>
    <row r="37" spans="1:4" x14ac:dyDescent="0.2">
      <c r="A37" s="3">
        <v>2221</v>
      </c>
      <c r="B37" s="3">
        <v>5171</v>
      </c>
      <c r="C37" s="4" t="s">
        <v>344</v>
      </c>
      <c r="D37" s="5">
        <v>40000</v>
      </c>
    </row>
    <row r="38" spans="1:4" x14ac:dyDescent="0.2">
      <c r="A38" s="3">
        <v>2221</v>
      </c>
      <c r="B38" s="3">
        <v>5321</v>
      </c>
      <c r="C38" s="4" t="s">
        <v>343</v>
      </c>
      <c r="D38" s="5">
        <v>15000</v>
      </c>
    </row>
    <row r="39" spans="1:4" x14ac:dyDescent="0.2">
      <c r="A39" s="4"/>
      <c r="B39" s="4"/>
      <c r="C39" s="6" t="s">
        <v>342</v>
      </c>
      <c r="D39" s="7">
        <f>SUM(D34:D38)</f>
        <v>135000</v>
      </c>
    </row>
    <row r="40" spans="1:4" x14ac:dyDescent="0.2">
      <c r="A40" s="3">
        <v>2310</v>
      </c>
      <c r="B40" s="3">
        <v>5011</v>
      </c>
      <c r="C40" s="4" t="s">
        <v>341</v>
      </c>
      <c r="D40" s="5">
        <v>890000</v>
      </c>
    </row>
    <row r="41" spans="1:4" x14ac:dyDescent="0.2">
      <c r="A41" s="3">
        <v>2310</v>
      </c>
      <c r="B41" s="3">
        <v>5021</v>
      </c>
      <c r="C41" s="4" t="s">
        <v>340</v>
      </c>
      <c r="D41" s="5">
        <v>10000</v>
      </c>
    </row>
    <row r="42" spans="1:4" x14ac:dyDescent="0.2">
      <c r="A42" s="3">
        <v>2310</v>
      </c>
      <c r="B42" s="3">
        <v>5031</v>
      </c>
      <c r="C42" s="4" t="s">
        <v>339</v>
      </c>
      <c r="D42" s="5">
        <v>220000</v>
      </c>
    </row>
    <row r="43" spans="1:4" x14ac:dyDescent="0.2">
      <c r="A43" s="3">
        <v>2310</v>
      </c>
      <c r="B43" s="3">
        <v>5032</v>
      </c>
      <c r="C43" s="4" t="s">
        <v>338</v>
      </c>
      <c r="D43" s="5">
        <v>80000</v>
      </c>
    </row>
    <row r="44" spans="1:4" x14ac:dyDescent="0.2">
      <c r="A44" s="3">
        <v>2310</v>
      </c>
      <c r="B44" s="3">
        <v>5132</v>
      </c>
      <c r="C44" s="4" t="s">
        <v>337</v>
      </c>
      <c r="D44" s="5">
        <v>5000</v>
      </c>
    </row>
    <row r="45" spans="1:4" x14ac:dyDescent="0.2">
      <c r="A45" s="3">
        <v>2310</v>
      </c>
      <c r="B45" s="3">
        <v>5136</v>
      </c>
      <c r="C45" s="4" t="s">
        <v>336</v>
      </c>
      <c r="D45" s="5">
        <v>2000</v>
      </c>
    </row>
    <row r="46" spans="1:4" x14ac:dyDescent="0.2">
      <c r="A46" s="3">
        <v>2310</v>
      </c>
      <c r="B46" s="3">
        <v>5137</v>
      </c>
      <c r="C46" s="4" t="s">
        <v>335</v>
      </c>
      <c r="D46" s="5">
        <v>50000</v>
      </c>
    </row>
    <row r="47" spans="1:4" x14ac:dyDescent="0.2">
      <c r="A47" s="3">
        <v>2310</v>
      </c>
      <c r="B47" s="3">
        <v>5139</v>
      </c>
      <c r="C47" s="4" t="s">
        <v>334</v>
      </c>
      <c r="D47" s="5">
        <v>400000</v>
      </c>
    </row>
    <row r="48" spans="1:4" x14ac:dyDescent="0.2">
      <c r="A48" s="3">
        <v>2310</v>
      </c>
      <c r="B48" s="3">
        <v>5153</v>
      </c>
      <c r="C48" s="4" t="s">
        <v>333</v>
      </c>
      <c r="D48" s="5">
        <v>2000</v>
      </c>
    </row>
    <row r="49" spans="1:4" x14ac:dyDescent="0.2">
      <c r="A49" s="3">
        <v>2310</v>
      </c>
      <c r="B49" s="3">
        <v>5154</v>
      </c>
      <c r="C49" s="4" t="s">
        <v>332</v>
      </c>
      <c r="D49" s="5">
        <v>250000</v>
      </c>
    </row>
    <row r="50" spans="1:4" x14ac:dyDescent="0.2">
      <c r="A50" s="3">
        <v>2310</v>
      </c>
      <c r="B50" s="3">
        <v>5156</v>
      </c>
      <c r="C50" s="4" t="s">
        <v>331</v>
      </c>
      <c r="D50" s="5">
        <v>80000</v>
      </c>
    </row>
    <row r="51" spans="1:4" x14ac:dyDescent="0.2">
      <c r="A51" s="3">
        <v>2310</v>
      </c>
      <c r="B51" s="3">
        <v>5162</v>
      </c>
      <c r="C51" s="4" t="s">
        <v>330</v>
      </c>
      <c r="D51" s="5">
        <v>12000</v>
      </c>
    </row>
    <row r="52" spans="1:4" x14ac:dyDescent="0.2">
      <c r="A52" s="3">
        <v>2310</v>
      </c>
      <c r="B52" s="3">
        <v>5163</v>
      </c>
      <c r="C52" s="4" t="s">
        <v>329</v>
      </c>
      <c r="D52" s="5">
        <v>12000</v>
      </c>
    </row>
    <row r="53" spans="1:4" x14ac:dyDescent="0.2">
      <c r="A53" s="3">
        <v>2310</v>
      </c>
      <c r="B53" s="3">
        <v>5164</v>
      </c>
      <c r="C53" s="4" t="s">
        <v>328</v>
      </c>
      <c r="D53" s="5">
        <v>2000</v>
      </c>
    </row>
    <row r="54" spans="1:4" x14ac:dyDescent="0.2">
      <c r="A54" s="3">
        <v>2310</v>
      </c>
      <c r="B54" s="3">
        <v>5167</v>
      </c>
      <c r="C54" s="4" t="s">
        <v>327</v>
      </c>
      <c r="D54" s="5">
        <v>5000</v>
      </c>
    </row>
    <row r="55" spans="1:4" x14ac:dyDescent="0.2">
      <c r="A55" s="3">
        <v>2310</v>
      </c>
      <c r="B55" s="3">
        <v>5168</v>
      </c>
      <c r="C55" s="4" t="s">
        <v>326</v>
      </c>
      <c r="D55" s="5">
        <v>7000</v>
      </c>
    </row>
    <row r="56" spans="1:4" x14ac:dyDescent="0.2">
      <c r="A56" s="3">
        <v>2310</v>
      </c>
      <c r="B56" s="3">
        <v>5169</v>
      </c>
      <c r="C56" s="4" t="s">
        <v>325</v>
      </c>
      <c r="D56" s="5">
        <v>250000</v>
      </c>
    </row>
    <row r="57" spans="1:4" x14ac:dyDescent="0.2">
      <c r="A57" s="35">
        <v>2310</v>
      </c>
      <c r="B57" s="35">
        <v>5171</v>
      </c>
      <c r="C57" s="36" t="s">
        <v>426</v>
      </c>
      <c r="D57" s="37">
        <v>600000</v>
      </c>
    </row>
    <row r="58" spans="1:4" x14ac:dyDescent="0.2">
      <c r="A58" s="3">
        <v>2310</v>
      </c>
      <c r="B58" s="3">
        <v>5362</v>
      </c>
      <c r="C58" s="4" t="s">
        <v>324</v>
      </c>
      <c r="D58" s="5">
        <v>209000</v>
      </c>
    </row>
    <row r="59" spans="1:4" x14ac:dyDescent="0.2">
      <c r="A59" s="3">
        <v>2310</v>
      </c>
      <c r="B59" s="3">
        <v>6121</v>
      </c>
      <c r="C59" s="4" t="s">
        <v>323</v>
      </c>
      <c r="D59" s="5">
        <v>0</v>
      </c>
    </row>
    <row r="60" spans="1:4" x14ac:dyDescent="0.2">
      <c r="A60" s="3">
        <v>2310</v>
      </c>
      <c r="B60" s="3">
        <v>6122</v>
      </c>
      <c r="C60" s="4" t="s">
        <v>378</v>
      </c>
      <c r="D60" s="5">
        <v>120000</v>
      </c>
    </row>
    <row r="61" spans="1:4" x14ac:dyDescent="0.2">
      <c r="A61" s="3">
        <v>2310</v>
      </c>
      <c r="B61" s="3">
        <v>6123</v>
      </c>
      <c r="C61" s="4" t="s">
        <v>322</v>
      </c>
      <c r="D61" s="5">
        <v>0</v>
      </c>
    </row>
    <row r="62" spans="1:4" x14ac:dyDescent="0.2">
      <c r="A62" s="4"/>
      <c r="B62" s="4"/>
      <c r="C62" s="6" t="s">
        <v>26</v>
      </c>
      <c r="D62" s="7">
        <f>SUM(D40:D61)</f>
        <v>3206000</v>
      </c>
    </row>
    <row r="63" spans="1:4" x14ac:dyDescent="0.2">
      <c r="A63" s="3">
        <v>2321</v>
      </c>
      <c r="B63" s="3">
        <v>5139</v>
      </c>
      <c r="C63" s="4" t="s">
        <v>379</v>
      </c>
      <c r="D63" s="5">
        <v>550000</v>
      </c>
    </row>
    <row r="64" spans="1:4" x14ac:dyDescent="0.2">
      <c r="A64" s="3">
        <v>2321</v>
      </c>
      <c r="B64" s="3">
        <v>5154</v>
      </c>
      <c r="C64" s="4" t="s">
        <v>321</v>
      </c>
      <c r="D64" s="5">
        <v>600000</v>
      </c>
    </row>
    <row r="65" spans="1:4" x14ac:dyDescent="0.2">
      <c r="A65" s="3">
        <v>2321</v>
      </c>
      <c r="B65" s="3">
        <v>5166</v>
      </c>
      <c r="C65" s="4" t="s">
        <v>320</v>
      </c>
      <c r="D65" s="5">
        <v>10000</v>
      </c>
    </row>
    <row r="66" spans="1:4" x14ac:dyDescent="0.2">
      <c r="A66" s="3">
        <v>2321</v>
      </c>
      <c r="B66" s="3">
        <v>5169</v>
      </c>
      <c r="C66" s="4" t="s">
        <v>319</v>
      </c>
      <c r="D66" s="5">
        <v>240000</v>
      </c>
    </row>
    <row r="67" spans="1:4" x14ac:dyDescent="0.2">
      <c r="A67" s="3">
        <v>2321</v>
      </c>
      <c r="B67" s="3">
        <v>5171</v>
      </c>
      <c r="C67" s="4" t="s">
        <v>380</v>
      </c>
      <c r="D67" s="5">
        <v>1200000</v>
      </c>
    </row>
    <row r="68" spans="1:4" x14ac:dyDescent="0.2">
      <c r="A68" s="3">
        <v>2321</v>
      </c>
      <c r="B68" s="3">
        <v>6121</v>
      </c>
      <c r="C68" s="4" t="s">
        <v>318</v>
      </c>
      <c r="D68" s="5">
        <v>0</v>
      </c>
    </row>
    <row r="69" spans="1:4" x14ac:dyDescent="0.2">
      <c r="A69" s="4"/>
      <c r="B69" s="4"/>
      <c r="C69" s="6" t="s">
        <v>317</v>
      </c>
      <c r="D69" s="7">
        <f>SUM(D63:D68)</f>
        <v>2600000</v>
      </c>
    </row>
    <row r="70" spans="1:4" x14ac:dyDescent="0.2">
      <c r="A70" s="3">
        <v>2341</v>
      </c>
      <c r="B70" s="3">
        <v>5169</v>
      </c>
      <c r="C70" s="4" t="s">
        <v>316</v>
      </c>
      <c r="D70" s="5">
        <v>100000</v>
      </c>
    </row>
    <row r="71" spans="1:4" x14ac:dyDescent="0.2">
      <c r="A71" s="4"/>
      <c r="B71" s="4"/>
      <c r="C71" s="6" t="s">
        <v>315</v>
      </c>
      <c r="D71" s="7">
        <f>SUM(D70:D70)</f>
        <v>100000</v>
      </c>
    </row>
    <row r="72" spans="1:4" x14ac:dyDescent="0.2">
      <c r="A72" s="3">
        <v>2411</v>
      </c>
      <c r="B72" s="3">
        <v>5011</v>
      </c>
      <c r="C72" s="4" t="s">
        <v>314</v>
      </c>
      <c r="D72" s="5">
        <v>370000</v>
      </c>
    </row>
    <row r="73" spans="1:4" x14ac:dyDescent="0.2">
      <c r="A73" s="3">
        <v>2411</v>
      </c>
      <c r="B73" s="3">
        <v>5021</v>
      </c>
      <c r="C73" s="4" t="s">
        <v>313</v>
      </c>
      <c r="D73" s="5">
        <v>10000</v>
      </c>
    </row>
    <row r="74" spans="1:4" x14ac:dyDescent="0.2">
      <c r="A74" s="3">
        <v>2411</v>
      </c>
      <c r="B74" s="3">
        <v>5031</v>
      </c>
      <c r="C74" s="4" t="s">
        <v>312</v>
      </c>
      <c r="D74" s="5">
        <v>92000</v>
      </c>
    </row>
    <row r="75" spans="1:4" x14ac:dyDescent="0.2">
      <c r="A75" s="3">
        <v>2411</v>
      </c>
      <c r="B75" s="3">
        <v>5032</v>
      </c>
      <c r="C75" s="4" t="s">
        <v>311</v>
      </c>
      <c r="D75" s="5">
        <v>34000</v>
      </c>
    </row>
    <row r="76" spans="1:4" x14ac:dyDescent="0.2">
      <c r="A76" s="3">
        <v>2411</v>
      </c>
      <c r="B76" s="3">
        <v>5137</v>
      </c>
      <c r="C76" s="4" t="s">
        <v>310</v>
      </c>
      <c r="D76" s="5">
        <v>18000</v>
      </c>
    </row>
    <row r="77" spans="1:4" x14ac:dyDescent="0.2">
      <c r="A77" s="3">
        <v>2411</v>
      </c>
      <c r="B77" s="3">
        <v>5139</v>
      </c>
      <c r="C77" s="4" t="s">
        <v>309</v>
      </c>
      <c r="D77" s="5">
        <v>26000</v>
      </c>
    </row>
    <row r="78" spans="1:4" x14ac:dyDescent="0.2">
      <c r="A78" s="3">
        <v>2411</v>
      </c>
      <c r="B78" s="3">
        <v>5162</v>
      </c>
      <c r="C78" s="4" t="s">
        <v>308</v>
      </c>
      <c r="D78" s="5">
        <v>6000</v>
      </c>
    </row>
    <row r="79" spans="1:4" x14ac:dyDescent="0.2">
      <c r="A79" s="3">
        <v>2411</v>
      </c>
      <c r="B79" s="3">
        <v>5169</v>
      </c>
      <c r="C79" s="4" t="s">
        <v>307</v>
      </c>
      <c r="D79" s="5">
        <v>80000</v>
      </c>
    </row>
    <row r="80" spans="1:4" x14ac:dyDescent="0.2">
      <c r="A80" s="3">
        <v>2411</v>
      </c>
      <c r="B80" s="3">
        <v>5171</v>
      </c>
      <c r="C80" s="4" t="s">
        <v>381</v>
      </c>
      <c r="D80" s="5">
        <v>500000</v>
      </c>
    </row>
    <row r="81" spans="1:4" x14ac:dyDescent="0.2">
      <c r="A81" s="4"/>
      <c r="B81" s="4"/>
      <c r="C81" s="6" t="s">
        <v>28</v>
      </c>
      <c r="D81" s="7">
        <f>SUM(D72:D80)</f>
        <v>1136000</v>
      </c>
    </row>
    <row r="82" spans="1:4" x14ac:dyDescent="0.2">
      <c r="A82" s="3">
        <v>3113</v>
      </c>
      <c r="B82" s="3">
        <v>5139</v>
      </c>
      <c r="C82" s="4" t="s">
        <v>306</v>
      </c>
      <c r="D82" s="5">
        <v>0</v>
      </c>
    </row>
    <row r="83" spans="1:4" x14ac:dyDescent="0.2">
      <c r="A83" s="3">
        <v>3113</v>
      </c>
      <c r="B83" s="3">
        <v>5169</v>
      </c>
      <c r="C83" s="4" t="s">
        <v>305</v>
      </c>
      <c r="D83" s="5">
        <v>50000</v>
      </c>
    </row>
    <row r="84" spans="1:4" x14ac:dyDescent="0.2">
      <c r="A84" s="3">
        <v>3113</v>
      </c>
      <c r="B84" s="3">
        <v>5171</v>
      </c>
      <c r="C84" s="4" t="s">
        <v>429</v>
      </c>
      <c r="D84" s="5">
        <v>3031500</v>
      </c>
    </row>
    <row r="85" spans="1:4" x14ac:dyDescent="0.2">
      <c r="A85" s="3">
        <v>3113</v>
      </c>
      <c r="B85" s="3">
        <v>5331</v>
      </c>
      <c r="C85" s="4" t="s">
        <v>304</v>
      </c>
      <c r="D85" s="5">
        <v>3700000</v>
      </c>
    </row>
    <row r="86" spans="1:4" x14ac:dyDescent="0.2">
      <c r="A86" s="3">
        <v>3113</v>
      </c>
      <c r="B86" s="3">
        <v>6122</v>
      </c>
      <c r="C86" s="4" t="s">
        <v>382</v>
      </c>
      <c r="D86" s="5">
        <v>800000</v>
      </c>
    </row>
    <row r="87" spans="1:4" x14ac:dyDescent="0.2">
      <c r="A87" s="4"/>
      <c r="B87" s="4"/>
      <c r="C87" s="6" t="s">
        <v>303</v>
      </c>
      <c r="D87" s="7">
        <f>SUM(D82:D86)</f>
        <v>7581500</v>
      </c>
    </row>
    <row r="88" spans="1:4" x14ac:dyDescent="0.2">
      <c r="A88" s="3">
        <v>3313</v>
      </c>
      <c r="B88" s="3">
        <v>5021</v>
      </c>
      <c r="C88" s="4" t="s">
        <v>302</v>
      </c>
      <c r="D88" s="5">
        <v>10000</v>
      </c>
    </row>
    <row r="89" spans="1:4" x14ac:dyDescent="0.2">
      <c r="A89" s="3">
        <v>3313</v>
      </c>
      <c r="B89" s="3">
        <v>5139</v>
      </c>
      <c r="C89" s="4" t="s">
        <v>301</v>
      </c>
      <c r="D89" s="5">
        <v>25000</v>
      </c>
    </row>
    <row r="90" spans="1:4" x14ac:dyDescent="0.2">
      <c r="A90" s="3">
        <v>3313</v>
      </c>
      <c r="B90" s="3">
        <v>5154</v>
      </c>
      <c r="C90" s="4" t="s">
        <v>300</v>
      </c>
      <c r="D90" s="5">
        <v>30000</v>
      </c>
    </row>
    <row r="91" spans="1:4" x14ac:dyDescent="0.2">
      <c r="A91" s="3">
        <v>3313</v>
      </c>
      <c r="B91" s="3">
        <v>5171</v>
      </c>
      <c r="C91" s="4" t="s">
        <v>299</v>
      </c>
      <c r="D91" s="5">
        <v>17000</v>
      </c>
    </row>
    <row r="92" spans="1:4" x14ac:dyDescent="0.2">
      <c r="A92" s="4"/>
      <c r="B92" s="4"/>
      <c r="C92" s="6" t="s">
        <v>298</v>
      </c>
      <c r="D92" s="7">
        <f>SUM(D88:D91)</f>
        <v>82000</v>
      </c>
    </row>
    <row r="93" spans="1:4" x14ac:dyDescent="0.2">
      <c r="A93" s="3">
        <v>3314</v>
      </c>
      <c r="B93" s="3">
        <v>5011</v>
      </c>
      <c r="C93" s="4" t="s">
        <v>297</v>
      </c>
      <c r="D93" s="5">
        <v>454000</v>
      </c>
    </row>
    <row r="94" spans="1:4" x14ac:dyDescent="0.2">
      <c r="A94" s="3">
        <v>3314</v>
      </c>
      <c r="B94" s="3">
        <v>5031</v>
      </c>
      <c r="C94" s="4" t="s">
        <v>296</v>
      </c>
      <c r="D94" s="5">
        <v>112000</v>
      </c>
    </row>
    <row r="95" spans="1:4" x14ac:dyDescent="0.2">
      <c r="A95" s="3">
        <v>3314</v>
      </c>
      <c r="B95" s="3">
        <v>5032</v>
      </c>
      <c r="C95" s="4" t="s">
        <v>295</v>
      </c>
      <c r="D95" s="5">
        <v>41000</v>
      </c>
    </row>
    <row r="96" spans="1:4" x14ac:dyDescent="0.2">
      <c r="A96" s="3">
        <v>3314</v>
      </c>
      <c r="B96" s="3">
        <v>5136</v>
      </c>
      <c r="C96" s="4" t="s">
        <v>294</v>
      </c>
      <c r="D96" s="5">
        <v>70000</v>
      </c>
    </row>
    <row r="97" spans="1:4" x14ac:dyDescent="0.2">
      <c r="A97" s="3">
        <v>3314</v>
      </c>
      <c r="B97" s="3">
        <v>5139</v>
      </c>
      <c r="C97" s="4" t="s">
        <v>293</v>
      </c>
      <c r="D97" s="5">
        <v>7000</v>
      </c>
    </row>
    <row r="98" spans="1:4" x14ac:dyDescent="0.2">
      <c r="A98" s="3">
        <v>3314</v>
      </c>
      <c r="B98" s="3">
        <v>5154</v>
      </c>
      <c r="C98" s="4" t="s">
        <v>292</v>
      </c>
      <c r="D98" s="5">
        <v>35000</v>
      </c>
    </row>
    <row r="99" spans="1:4" x14ac:dyDescent="0.2">
      <c r="A99" s="3">
        <v>3314</v>
      </c>
      <c r="B99" s="3">
        <v>5161</v>
      </c>
      <c r="C99" s="4" t="s">
        <v>291</v>
      </c>
      <c r="D99" s="5">
        <v>1000</v>
      </c>
    </row>
    <row r="100" spans="1:4" x14ac:dyDescent="0.2">
      <c r="A100" s="3">
        <v>3314</v>
      </c>
      <c r="B100" s="3">
        <v>5162</v>
      </c>
      <c r="C100" s="4" t="s">
        <v>290</v>
      </c>
      <c r="D100" s="5">
        <v>13000</v>
      </c>
    </row>
    <row r="101" spans="1:4" x14ac:dyDescent="0.2">
      <c r="A101" s="3">
        <v>3314</v>
      </c>
      <c r="B101" s="3">
        <v>5168</v>
      </c>
      <c r="C101" s="4" t="s">
        <v>289</v>
      </c>
      <c r="D101" s="5">
        <v>12000</v>
      </c>
    </row>
    <row r="102" spans="1:4" x14ac:dyDescent="0.2">
      <c r="A102" s="3">
        <v>3314</v>
      </c>
      <c r="B102" s="3">
        <v>5169</v>
      </c>
      <c r="C102" s="4" t="s">
        <v>288</v>
      </c>
      <c r="D102" s="5">
        <v>3400</v>
      </c>
    </row>
    <row r="103" spans="1:4" x14ac:dyDescent="0.2">
      <c r="A103" s="3">
        <v>3314</v>
      </c>
      <c r="B103" s="3">
        <v>5173</v>
      </c>
      <c r="C103" s="4" t="s">
        <v>287</v>
      </c>
      <c r="D103" s="5">
        <v>1000</v>
      </c>
    </row>
    <row r="104" spans="1:4" x14ac:dyDescent="0.2">
      <c r="A104" s="3">
        <v>3314</v>
      </c>
      <c r="B104" s="3">
        <v>5179</v>
      </c>
      <c r="C104" s="4" t="s">
        <v>286</v>
      </c>
      <c r="D104" s="5">
        <v>600</v>
      </c>
    </row>
    <row r="105" spans="1:4" x14ac:dyDescent="0.2">
      <c r="A105" s="4"/>
      <c r="B105" s="4"/>
      <c r="C105" s="6" t="s">
        <v>30</v>
      </c>
      <c r="D105" s="7">
        <f>SUM(D93:D104)</f>
        <v>750000</v>
      </c>
    </row>
    <row r="106" spans="1:4" x14ac:dyDescent="0.2">
      <c r="A106" s="3">
        <v>3319</v>
      </c>
      <c r="B106" s="3">
        <v>5021</v>
      </c>
      <c r="C106" s="4" t="s">
        <v>285</v>
      </c>
      <c r="D106" s="5">
        <v>30000</v>
      </c>
    </row>
    <row r="107" spans="1:4" x14ac:dyDescent="0.2">
      <c r="A107" s="3">
        <v>3319</v>
      </c>
      <c r="B107" s="3">
        <v>5041</v>
      </c>
      <c r="C107" s="4" t="s">
        <v>284</v>
      </c>
      <c r="D107" s="5">
        <v>6000</v>
      </c>
    </row>
    <row r="108" spans="1:4" x14ac:dyDescent="0.2">
      <c r="A108" s="3">
        <v>3319</v>
      </c>
      <c r="B108" s="3">
        <v>5136</v>
      </c>
      <c r="C108" s="4" t="s">
        <v>283</v>
      </c>
      <c r="D108" s="5">
        <v>1000</v>
      </c>
    </row>
    <row r="109" spans="1:4" x14ac:dyDescent="0.2">
      <c r="A109" s="3">
        <v>3319</v>
      </c>
      <c r="B109" s="3">
        <v>5137</v>
      </c>
      <c r="C109" s="4" t="s">
        <v>282</v>
      </c>
      <c r="D109" s="5">
        <v>0</v>
      </c>
    </row>
    <row r="110" spans="1:4" x14ac:dyDescent="0.2">
      <c r="A110" s="3">
        <v>3319</v>
      </c>
      <c r="B110" s="3">
        <v>5139</v>
      </c>
      <c r="C110" s="4" t="s">
        <v>281</v>
      </c>
      <c r="D110" s="5">
        <v>51000</v>
      </c>
    </row>
    <row r="111" spans="1:4" x14ac:dyDescent="0.2">
      <c r="A111" s="3">
        <v>3319</v>
      </c>
      <c r="B111" s="3">
        <v>5154</v>
      </c>
      <c r="C111" s="4" t="s">
        <v>280</v>
      </c>
      <c r="D111" s="5">
        <v>7000</v>
      </c>
    </row>
    <row r="112" spans="1:4" x14ac:dyDescent="0.2">
      <c r="A112" s="3">
        <v>3319</v>
      </c>
      <c r="B112" s="3">
        <v>5164</v>
      </c>
      <c r="C112" s="4" t="s">
        <v>279</v>
      </c>
      <c r="D112" s="5">
        <v>3000</v>
      </c>
    </row>
    <row r="113" spans="1:4" x14ac:dyDescent="0.2">
      <c r="A113" s="3">
        <v>3319</v>
      </c>
      <c r="B113" s="3">
        <v>5169</v>
      </c>
      <c r="C113" s="4" t="s">
        <v>278</v>
      </c>
      <c r="D113" s="5">
        <v>210000</v>
      </c>
    </row>
    <row r="114" spans="1:4" x14ac:dyDescent="0.2">
      <c r="A114" s="3">
        <v>3319</v>
      </c>
      <c r="B114" s="3">
        <v>5175</v>
      </c>
      <c r="C114" s="4" t="s">
        <v>277</v>
      </c>
      <c r="D114" s="5">
        <v>90000</v>
      </c>
    </row>
    <row r="115" spans="1:4" x14ac:dyDescent="0.2">
      <c r="A115" s="3">
        <v>3319</v>
      </c>
      <c r="B115" s="3">
        <v>5194</v>
      </c>
      <c r="C115" s="4" t="s">
        <v>276</v>
      </c>
      <c r="D115" s="5">
        <v>2000</v>
      </c>
    </row>
    <row r="116" spans="1:4" x14ac:dyDescent="0.2">
      <c r="A116" s="3">
        <v>3319</v>
      </c>
      <c r="B116" s="3">
        <v>5492</v>
      </c>
      <c r="C116" s="4" t="s">
        <v>275</v>
      </c>
      <c r="D116" s="5">
        <v>10000</v>
      </c>
    </row>
    <row r="117" spans="1:4" x14ac:dyDescent="0.2">
      <c r="A117" s="4"/>
      <c r="B117" s="4"/>
      <c r="C117" s="6" t="s">
        <v>32</v>
      </c>
      <c r="D117" s="7">
        <f>SUM(D106:D116)</f>
        <v>410000</v>
      </c>
    </row>
    <row r="118" spans="1:4" x14ac:dyDescent="0.2">
      <c r="A118" s="3">
        <v>3326</v>
      </c>
      <c r="B118" s="3">
        <v>5123</v>
      </c>
      <c r="C118" s="4" t="s">
        <v>274</v>
      </c>
      <c r="D118" s="5">
        <v>0</v>
      </c>
    </row>
    <row r="119" spans="1:4" x14ac:dyDescent="0.2">
      <c r="A119" s="3">
        <v>3326</v>
      </c>
      <c r="B119" s="3">
        <v>5139</v>
      </c>
      <c r="C119" s="4" t="s">
        <v>273</v>
      </c>
      <c r="D119" s="5">
        <v>10000</v>
      </c>
    </row>
    <row r="120" spans="1:4" x14ac:dyDescent="0.2">
      <c r="A120" s="3">
        <v>3326</v>
      </c>
      <c r="B120" s="3">
        <v>5154</v>
      </c>
      <c r="C120" s="4" t="s">
        <v>272</v>
      </c>
      <c r="D120" s="5">
        <v>1000</v>
      </c>
    </row>
    <row r="121" spans="1:4" x14ac:dyDescent="0.2">
      <c r="A121" s="3">
        <v>3326</v>
      </c>
      <c r="B121" s="3">
        <v>5169</v>
      </c>
      <c r="C121" s="4" t="s">
        <v>271</v>
      </c>
      <c r="D121" s="5">
        <v>6000</v>
      </c>
    </row>
    <row r="122" spans="1:4" x14ac:dyDescent="0.2">
      <c r="A122" s="3">
        <v>3326</v>
      </c>
      <c r="B122" s="3">
        <v>5171</v>
      </c>
      <c r="C122" s="4" t="s">
        <v>270</v>
      </c>
      <c r="D122" s="5">
        <v>50000</v>
      </c>
    </row>
    <row r="123" spans="1:4" x14ac:dyDescent="0.2">
      <c r="A123" s="4"/>
      <c r="B123" s="4"/>
      <c r="C123" s="6" t="s">
        <v>34</v>
      </c>
      <c r="D123" s="7">
        <f>SUM(D118:D122)</f>
        <v>67000</v>
      </c>
    </row>
    <row r="124" spans="1:4" x14ac:dyDescent="0.2">
      <c r="A124" s="3">
        <v>3341</v>
      </c>
      <c r="B124" s="3">
        <v>5041</v>
      </c>
      <c r="C124" s="4" t="s">
        <v>269</v>
      </c>
      <c r="D124" s="5">
        <v>8000</v>
      </c>
    </row>
    <row r="125" spans="1:4" x14ac:dyDescent="0.2">
      <c r="A125" s="3">
        <v>3341</v>
      </c>
      <c r="B125" s="3">
        <v>5169</v>
      </c>
      <c r="C125" s="4" t="s">
        <v>268</v>
      </c>
      <c r="D125" s="5">
        <v>45000</v>
      </c>
    </row>
    <row r="126" spans="1:4" x14ac:dyDescent="0.2">
      <c r="A126" s="3">
        <v>3341</v>
      </c>
      <c r="B126" s="3">
        <v>5171</v>
      </c>
      <c r="C126" s="4" t="s">
        <v>267</v>
      </c>
      <c r="D126" s="5">
        <v>2000</v>
      </c>
    </row>
    <row r="127" spans="1:4" x14ac:dyDescent="0.2">
      <c r="A127" s="4"/>
      <c r="B127" s="4"/>
      <c r="C127" s="6" t="s">
        <v>266</v>
      </c>
      <c r="D127" s="7">
        <f>SUM(D124:D126)</f>
        <v>55000</v>
      </c>
    </row>
    <row r="128" spans="1:4" x14ac:dyDescent="0.2">
      <c r="A128" s="3">
        <v>3349</v>
      </c>
      <c r="B128" s="3">
        <v>5021</v>
      </c>
      <c r="C128" s="4" t="s">
        <v>265</v>
      </c>
      <c r="D128" s="5">
        <v>13000</v>
      </c>
    </row>
    <row r="129" spans="1:4" x14ac:dyDescent="0.2">
      <c r="A129" s="3">
        <v>3349</v>
      </c>
      <c r="B129" s="3">
        <v>5136</v>
      </c>
      <c r="C129" s="4" t="s">
        <v>384</v>
      </c>
      <c r="D129" s="5">
        <v>97000</v>
      </c>
    </row>
    <row r="130" spans="1:4" x14ac:dyDescent="0.2">
      <c r="A130" s="3">
        <v>3349</v>
      </c>
      <c r="B130" s="3">
        <v>5169</v>
      </c>
      <c r="C130" s="4" t="s">
        <v>264</v>
      </c>
      <c r="D130" s="5">
        <v>0</v>
      </c>
    </row>
    <row r="131" spans="1:4" x14ac:dyDescent="0.2">
      <c r="A131" s="4"/>
      <c r="B131" s="4"/>
      <c r="C131" s="6" t="s">
        <v>36</v>
      </c>
      <c r="D131" s="7">
        <f>SUM(D128:D130)</f>
        <v>110000</v>
      </c>
    </row>
    <row r="132" spans="1:4" x14ac:dyDescent="0.2">
      <c r="A132" s="3">
        <v>3399</v>
      </c>
      <c r="B132" s="3">
        <v>5139</v>
      </c>
      <c r="C132" s="4" t="s">
        <v>263</v>
      </c>
      <c r="D132" s="5">
        <v>8000</v>
      </c>
    </row>
    <row r="133" spans="1:4" x14ac:dyDescent="0.2">
      <c r="A133" s="3">
        <v>3399</v>
      </c>
      <c r="B133" s="3">
        <v>5194</v>
      </c>
      <c r="C133" s="4" t="s">
        <v>262</v>
      </c>
      <c r="D133" s="5">
        <v>35000</v>
      </c>
    </row>
    <row r="134" spans="1:4" x14ac:dyDescent="0.2">
      <c r="A134" s="3">
        <v>3399</v>
      </c>
      <c r="B134" s="3">
        <v>5492</v>
      </c>
      <c r="C134" s="4" t="s">
        <v>261</v>
      </c>
      <c r="D134" s="5">
        <v>87000</v>
      </c>
    </row>
    <row r="135" spans="1:4" x14ac:dyDescent="0.2">
      <c r="A135" s="4"/>
      <c r="B135" s="4"/>
      <c r="C135" s="6" t="s">
        <v>260</v>
      </c>
      <c r="D135" s="7">
        <f>SUM(D132:D134)</f>
        <v>130000</v>
      </c>
    </row>
    <row r="136" spans="1:4" x14ac:dyDescent="0.2">
      <c r="A136" s="3">
        <v>3412</v>
      </c>
      <c r="B136" s="3">
        <v>5021</v>
      </c>
      <c r="C136" s="4" t="s">
        <v>259</v>
      </c>
      <c r="D136" s="5">
        <v>5000</v>
      </c>
    </row>
    <row r="137" spans="1:4" x14ac:dyDescent="0.2">
      <c r="A137" s="3">
        <v>3412</v>
      </c>
      <c r="B137" s="3">
        <v>5139</v>
      </c>
      <c r="C137" s="4" t="s">
        <v>258</v>
      </c>
      <c r="D137" s="5">
        <v>5000</v>
      </c>
    </row>
    <row r="138" spans="1:4" x14ac:dyDescent="0.2">
      <c r="A138" s="3">
        <v>3412</v>
      </c>
      <c r="B138" s="3">
        <v>5153</v>
      </c>
      <c r="C138" s="4" t="s">
        <v>257</v>
      </c>
      <c r="D138" s="5">
        <v>70000</v>
      </c>
    </row>
    <row r="139" spans="1:4" x14ac:dyDescent="0.2">
      <c r="A139" s="3">
        <v>3412</v>
      </c>
      <c r="B139" s="3">
        <v>5169</v>
      </c>
      <c r="C139" s="4" t="s">
        <v>256</v>
      </c>
      <c r="D139" s="5">
        <v>36000</v>
      </c>
    </row>
    <row r="140" spans="1:4" x14ac:dyDescent="0.2">
      <c r="A140" s="3">
        <v>3412</v>
      </c>
      <c r="B140" s="3">
        <v>5171</v>
      </c>
      <c r="C140" s="4" t="s">
        <v>385</v>
      </c>
      <c r="D140" s="5">
        <v>100000</v>
      </c>
    </row>
    <row r="141" spans="1:4" x14ac:dyDescent="0.2">
      <c r="A141" s="3">
        <v>3412</v>
      </c>
      <c r="B141" s="3">
        <v>6121</v>
      </c>
      <c r="C141" s="4" t="s">
        <v>255</v>
      </c>
      <c r="D141" s="5">
        <v>0</v>
      </c>
    </row>
    <row r="142" spans="1:4" x14ac:dyDescent="0.2">
      <c r="A142" s="3">
        <v>3412</v>
      </c>
      <c r="B142" s="3">
        <v>6122</v>
      </c>
      <c r="C142" s="4" t="s">
        <v>428</v>
      </c>
      <c r="D142" s="5">
        <v>900000</v>
      </c>
    </row>
    <row r="143" spans="1:4" x14ac:dyDescent="0.2">
      <c r="A143" s="4"/>
      <c r="B143" s="4"/>
      <c r="C143" s="6" t="s">
        <v>254</v>
      </c>
      <c r="D143" s="7">
        <f>SUM(D136:D142)</f>
        <v>1116000</v>
      </c>
    </row>
    <row r="144" spans="1:4" x14ac:dyDescent="0.2">
      <c r="A144" s="3">
        <v>3419</v>
      </c>
      <c r="B144" s="3">
        <v>5222</v>
      </c>
      <c r="C144" s="4" t="s">
        <v>253</v>
      </c>
      <c r="D144" s="5">
        <v>215000</v>
      </c>
    </row>
    <row r="145" spans="1:4" x14ac:dyDescent="0.2">
      <c r="A145" s="4"/>
      <c r="B145" s="4"/>
      <c r="C145" s="6" t="s">
        <v>252</v>
      </c>
      <c r="D145" s="7">
        <f>SUM(D144:D144)</f>
        <v>215000</v>
      </c>
    </row>
    <row r="146" spans="1:4" x14ac:dyDescent="0.2">
      <c r="A146" s="3">
        <v>3421</v>
      </c>
      <c r="B146" s="3">
        <v>5021</v>
      </c>
      <c r="C146" s="4" t="s">
        <v>251</v>
      </c>
      <c r="D146" s="5">
        <v>18000</v>
      </c>
    </row>
    <row r="147" spans="1:4" x14ac:dyDescent="0.2">
      <c r="A147" s="3">
        <v>3421</v>
      </c>
      <c r="B147" s="3">
        <v>5137</v>
      </c>
      <c r="C147" s="4" t="s">
        <v>250</v>
      </c>
      <c r="D147" s="5">
        <v>16000</v>
      </c>
    </row>
    <row r="148" spans="1:4" x14ac:dyDescent="0.2">
      <c r="A148" s="3">
        <v>3421</v>
      </c>
      <c r="B148" s="3">
        <v>5169</v>
      </c>
      <c r="C148" s="4" t="s">
        <v>249</v>
      </c>
      <c r="D148" s="5">
        <v>3000</v>
      </c>
    </row>
    <row r="149" spans="1:4" x14ac:dyDescent="0.2">
      <c r="A149" s="3">
        <v>3421</v>
      </c>
      <c r="B149" s="3">
        <v>5171</v>
      </c>
      <c r="C149" s="4" t="s">
        <v>248</v>
      </c>
      <c r="D149" s="5">
        <v>13000</v>
      </c>
    </row>
    <row r="150" spans="1:4" x14ac:dyDescent="0.2">
      <c r="A150" s="3">
        <v>3421</v>
      </c>
      <c r="B150" s="3">
        <v>6122</v>
      </c>
      <c r="C150" s="4" t="s">
        <v>247</v>
      </c>
      <c r="D150" s="5">
        <v>77000</v>
      </c>
    </row>
    <row r="151" spans="1:4" x14ac:dyDescent="0.2">
      <c r="A151" s="4"/>
      <c r="B151" s="4"/>
      <c r="C151" s="6" t="s">
        <v>246</v>
      </c>
      <c r="D151" s="7">
        <f>SUM(D146:D150)</f>
        <v>127000</v>
      </c>
    </row>
    <row r="152" spans="1:4" x14ac:dyDescent="0.2">
      <c r="A152" s="3">
        <v>3429</v>
      </c>
      <c r="B152" s="3">
        <v>5021</v>
      </c>
      <c r="C152" s="4" t="s">
        <v>245</v>
      </c>
      <c r="D152" s="5">
        <v>9000</v>
      </c>
    </row>
    <row r="153" spans="1:4" x14ac:dyDescent="0.2">
      <c r="A153" s="3">
        <v>3429</v>
      </c>
      <c r="B153" s="3">
        <v>5139</v>
      </c>
      <c r="C153" s="4" t="s">
        <v>244</v>
      </c>
      <c r="D153" s="5">
        <v>23000</v>
      </c>
    </row>
    <row r="154" spans="1:4" x14ac:dyDescent="0.2">
      <c r="A154" s="3">
        <v>3429</v>
      </c>
      <c r="B154" s="3">
        <v>5169</v>
      </c>
      <c r="C154" s="4" t="s">
        <v>243</v>
      </c>
      <c r="D154" s="5">
        <v>2000</v>
      </c>
    </row>
    <row r="155" spans="1:4" x14ac:dyDescent="0.2">
      <c r="A155" s="3">
        <v>3429</v>
      </c>
      <c r="B155" s="3">
        <v>5171</v>
      </c>
      <c r="C155" s="4" t="s">
        <v>242</v>
      </c>
      <c r="D155" s="5">
        <v>25000</v>
      </c>
    </row>
    <row r="156" spans="1:4" x14ac:dyDescent="0.2">
      <c r="A156" s="3">
        <v>3429</v>
      </c>
      <c r="B156" s="3">
        <v>5175</v>
      </c>
      <c r="C156" s="4" t="s">
        <v>241</v>
      </c>
      <c r="D156" s="5">
        <v>41000</v>
      </c>
    </row>
    <row r="157" spans="1:4" x14ac:dyDescent="0.2">
      <c r="A157" s="4"/>
      <c r="B157" s="4"/>
      <c r="C157" s="6" t="s">
        <v>240</v>
      </c>
      <c r="D157" s="7">
        <f>SUM(D152:D156)</f>
        <v>100000</v>
      </c>
    </row>
    <row r="158" spans="1:4" x14ac:dyDescent="0.2">
      <c r="A158" s="3">
        <v>3519</v>
      </c>
      <c r="B158" s="3">
        <v>5139</v>
      </c>
      <c r="C158" s="4" t="s">
        <v>239</v>
      </c>
      <c r="D158" s="5">
        <v>9000</v>
      </c>
    </row>
    <row r="159" spans="1:4" x14ac:dyDescent="0.2">
      <c r="A159" s="3">
        <v>3519</v>
      </c>
      <c r="B159" s="3">
        <v>5154</v>
      </c>
      <c r="C159" s="4" t="s">
        <v>238</v>
      </c>
      <c r="D159" s="5">
        <v>40000</v>
      </c>
    </row>
    <row r="160" spans="1:4" x14ac:dyDescent="0.2">
      <c r="A160" s="3">
        <v>3519</v>
      </c>
      <c r="B160" s="3">
        <v>5171</v>
      </c>
      <c r="C160" s="4" t="s">
        <v>237</v>
      </c>
      <c r="D160" s="5">
        <v>51000</v>
      </c>
    </row>
    <row r="161" spans="1:4" x14ac:dyDescent="0.2">
      <c r="A161" s="3">
        <v>3519</v>
      </c>
      <c r="B161" s="3">
        <v>6121</v>
      </c>
      <c r="C161" s="4" t="s">
        <v>425</v>
      </c>
      <c r="D161" s="5">
        <v>400000</v>
      </c>
    </row>
    <row r="162" spans="1:4" x14ac:dyDescent="0.2">
      <c r="A162" s="4"/>
      <c r="B162" s="4"/>
      <c r="C162" s="6" t="s">
        <v>39</v>
      </c>
      <c r="D162" s="7">
        <f>SUM(D158:D161)</f>
        <v>500000</v>
      </c>
    </row>
    <row r="163" spans="1:4" x14ac:dyDescent="0.2">
      <c r="A163" s="3">
        <v>3612</v>
      </c>
      <c r="B163" s="3">
        <v>5021</v>
      </c>
      <c r="C163" s="4" t="s">
        <v>236</v>
      </c>
      <c r="D163" s="5">
        <v>15000</v>
      </c>
    </row>
    <row r="164" spans="1:4" x14ac:dyDescent="0.2">
      <c r="A164" s="3">
        <v>3612</v>
      </c>
      <c r="B164" s="3">
        <v>5139</v>
      </c>
      <c r="C164" s="4" t="s">
        <v>235</v>
      </c>
      <c r="D164" s="5">
        <v>181000</v>
      </c>
    </row>
    <row r="165" spans="1:4" x14ac:dyDescent="0.2">
      <c r="A165" s="3">
        <v>3612</v>
      </c>
      <c r="B165" s="3">
        <v>5154</v>
      </c>
      <c r="C165" s="4" t="s">
        <v>234</v>
      </c>
      <c r="D165" s="5">
        <v>200000</v>
      </c>
    </row>
    <row r="166" spans="1:4" x14ac:dyDescent="0.2">
      <c r="A166" s="3">
        <v>3612</v>
      </c>
      <c r="B166" s="3">
        <v>5162</v>
      </c>
      <c r="C166" s="4" t="s">
        <v>233</v>
      </c>
      <c r="D166" s="5">
        <v>7000</v>
      </c>
    </row>
    <row r="167" spans="1:4" x14ac:dyDescent="0.2">
      <c r="A167" s="3">
        <v>3612</v>
      </c>
      <c r="B167" s="3">
        <v>5163</v>
      </c>
      <c r="C167" s="4" t="s">
        <v>232</v>
      </c>
      <c r="D167" s="5">
        <v>4500</v>
      </c>
    </row>
    <row r="168" spans="1:4" x14ac:dyDescent="0.2">
      <c r="A168" s="3">
        <v>3612</v>
      </c>
      <c r="B168" s="3">
        <v>5169</v>
      </c>
      <c r="C168" s="4" t="s">
        <v>231</v>
      </c>
      <c r="D168" s="5">
        <v>18000</v>
      </c>
    </row>
    <row r="169" spans="1:4" x14ac:dyDescent="0.2">
      <c r="A169" s="3">
        <v>3612</v>
      </c>
      <c r="B169" s="3">
        <v>5171</v>
      </c>
      <c r="C169" s="4" t="s">
        <v>230</v>
      </c>
      <c r="D169" s="5">
        <v>300000</v>
      </c>
    </row>
    <row r="170" spans="1:4" x14ac:dyDescent="0.2">
      <c r="A170" s="3">
        <v>3612</v>
      </c>
      <c r="B170" s="3">
        <v>5199</v>
      </c>
      <c r="C170" s="4" t="s">
        <v>229</v>
      </c>
      <c r="D170" s="5">
        <v>8000</v>
      </c>
    </row>
    <row r="171" spans="1:4" x14ac:dyDescent="0.2">
      <c r="A171" s="3">
        <v>3612</v>
      </c>
      <c r="B171" s="3">
        <v>5909</v>
      </c>
      <c r="C171" s="4" t="s">
        <v>228</v>
      </c>
      <c r="D171" s="5">
        <v>45000</v>
      </c>
    </row>
    <row r="172" spans="1:4" x14ac:dyDescent="0.2">
      <c r="A172" s="4"/>
      <c r="B172" s="4"/>
      <c r="C172" s="6" t="s">
        <v>42</v>
      </c>
      <c r="D172" s="7">
        <f>SUM(D163:D171)</f>
        <v>778500</v>
      </c>
    </row>
    <row r="173" spans="1:4" x14ac:dyDescent="0.2">
      <c r="A173" s="3">
        <v>3613</v>
      </c>
      <c r="B173" s="3">
        <v>5139</v>
      </c>
      <c r="C173" s="4" t="s">
        <v>227</v>
      </c>
      <c r="D173" s="5">
        <v>7000</v>
      </c>
    </row>
    <row r="174" spans="1:4" x14ac:dyDescent="0.2">
      <c r="A174" s="3">
        <v>3613</v>
      </c>
      <c r="B174" s="3">
        <v>5169</v>
      </c>
      <c r="C174" s="4" t="s">
        <v>226</v>
      </c>
      <c r="D174" s="5">
        <v>3000</v>
      </c>
    </row>
    <row r="175" spans="1:4" x14ac:dyDescent="0.2">
      <c r="A175" s="3">
        <v>3613</v>
      </c>
      <c r="B175" s="3">
        <v>5171</v>
      </c>
      <c r="C175" s="4" t="s">
        <v>225</v>
      </c>
      <c r="D175" s="5">
        <v>57000</v>
      </c>
    </row>
    <row r="176" spans="1:4" x14ac:dyDescent="0.2">
      <c r="A176" s="3">
        <v>3613</v>
      </c>
      <c r="B176" s="3">
        <v>5909</v>
      </c>
      <c r="C176" s="4" t="s">
        <v>224</v>
      </c>
      <c r="D176" s="5">
        <v>3000</v>
      </c>
    </row>
    <row r="177" spans="1:4" x14ac:dyDescent="0.2">
      <c r="A177" s="4"/>
      <c r="B177" s="4"/>
      <c r="C177" s="6" t="s">
        <v>45</v>
      </c>
      <c r="D177" s="7">
        <f>SUM(D173:D176)</f>
        <v>70000</v>
      </c>
    </row>
    <row r="178" spans="1:4" x14ac:dyDescent="0.2">
      <c r="A178" s="3">
        <v>3631</v>
      </c>
      <c r="B178" s="3">
        <v>5021</v>
      </c>
      <c r="C178" s="4" t="s">
        <v>223</v>
      </c>
      <c r="D178" s="5">
        <v>8000</v>
      </c>
    </row>
    <row r="179" spans="1:4" x14ac:dyDescent="0.2">
      <c r="A179" s="3">
        <v>3631</v>
      </c>
      <c r="B179" s="3">
        <v>5139</v>
      </c>
      <c r="C179" s="4" t="s">
        <v>222</v>
      </c>
      <c r="D179" s="5">
        <v>100000</v>
      </c>
    </row>
    <row r="180" spans="1:4" x14ac:dyDescent="0.2">
      <c r="A180" s="3">
        <v>3631</v>
      </c>
      <c r="B180" s="3">
        <v>5154</v>
      </c>
      <c r="C180" s="4" t="s">
        <v>221</v>
      </c>
      <c r="D180" s="5">
        <v>440000</v>
      </c>
    </row>
    <row r="181" spans="1:4" x14ac:dyDescent="0.2">
      <c r="A181" s="3">
        <v>3631</v>
      </c>
      <c r="B181" s="3">
        <v>5171</v>
      </c>
      <c r="C181" s="4" t="s">
        <v>220</v>
      </c>
      <c r="D181" s="5">
        <v>302000</v>
      </c>
    </row>
    <row r="182" spans="1:4" x14ac:dyDescent="0.2">
      <c r="A182" s="4"/>
      <c r="B182" s="4"/>
      <c r="C182" s="6" t="s">
        <v>219</v>
      </c>
      <c r="D182" s="7">
        <f>SUM(D178:D181)</f>
        <v>850000</v>
      </c>
    </row>
    <row r="183" spans="1:4" x14ac:dyDescent="0.2">
      <c r="A183" s="3">
        <v>3632</v>
      </c>
      <c r="B183" s="3">
        <v>5021</v>
      </c>
      <c r="C183" s="4" t="s">
        <v>218</v>
      </c>
      <c r="D183" s="5">
        <v>2000</v>
      </c>
    </row>
    <row r="184" spans="1:4" x14ac:dyDescent="0.2">
      <c r="A184" s="3">
        <v>3632</v>
      </c>
      <c r="B184" s="3">
        <v>5137</v>
      </c>
      <c r="C184" s="4" t="s">
        <v>217</v>
      </c>
      <c r="D184" s="5">
        <v>5000</v>
      </c>
    </row>
    <row r="185" spans="1:4" x14ac:dyDescent="0.2">
      <c r="A185" s="3">
        <v>3632</v>
      </c>
      <c r="B185" s="3">
        <v>5139</v>
      </c>
      <c r="C185" s="4" t="s">
        <v>216</v>
      </c>
      <c r="D185" s="5">
        <v>14000</v>
      </c>
    </row>
    <row r="186" spans="1:4" x14ac:dyDescent="0.2">
      <c r="A186" s="3">
        <v>3632</v>
      </c>
      <c r="B186" s="3">
        <v>5156</v>
      </c>
      <c r="C186" s="4" t="s">
        <v>215</v>
      </c>
      <c r="D186" s="5">
        <v>1000</v>
      </c>
    </row>
    <row r="187" spans="1:4" x14ac:dyDescent="0.2">
      <c r="A187" s="3">
        <v>3632</v>
      </c>
      <c r="B187" s="3">
        <v>5169</v>
      </c>
      <c r="C187" s="4" t="s">
        <v>214</v>
      </c>
      <c r="D187" s="5">
        <v>26000</v>
      </c>
    </row>
    <row r="188" spans="1:4" x14ac:dyDescent="0.2">
      <c r="A188" s="3">
        <v>3632</v>
      </c>
      <c r="B188" s="3">
        <v>5171</v>
      </c>
      <c r="C188" s="4" t="s">
        <v>386</v>
      </c>
      <c r="D188" s="5">
        <v>400000</v>
      </c>
    </row>
    <row r="189" spans="1:4" x14ac:dyDescent="0.2">
      <c r="A189" s="3">
        <v>3632</v>
      </c>
      <c r="B189" s="3">
        <v>5909</v>
      </c>
      <c r="C189" s="4" t="s">
        <v>213</v>
      </c>
      <c r="D189" s="5">
        <v>1000</v>
      </c>
    </row>
    <row r="190" spans="1:4" x14ac:dyDescent="0.2">
      <c r="A190" s="4"/>
      <c r="B190" s="4"/>
      <c r="C190" s="6" t="s">
        <v>47</v>
      </c>
      <c r="D190" s="7">
        <f>SUM(D183:D189)</f>
        <v>449000</v>
      </c>
    </row>
    <row r="191" spans="1:4" x14ac:dyDescent="0.2">
      <c r="A191" s="3">
        <v>3634</v>
      </c>
      <c r="B191" s="3">
        <v>5011</v>
      </c>
      <c r="C191" s="4" t="s">
        <v>212</v>
      </c>
      <c r="D191" s="5">
        <v>0</v>
      </c>
    </row>
    <row r="192" spans="1:4" x14ac:dyDescent="0.2">
      <c r="A192" s="3">
        <v>3634</v>
      </c>
      <c r="B192" s="3">
        <v>5021</v>
      </c>
      <c r="C192" s="4" t="s">
        <v>211</v>
      </c>
      <c r="D192" s="5">
        <v>240000</v>
      </c>
    </row>
    <row r="193" spans="1:4" x14ac:dyDescent="0.2">
      <c r="A193" s="3">
        <v>3634</v>
      </c>
      <c r="B193" s="3">
        <v>5031</v>
      </c>
      <c r="C193" s="4" t="s">
        <v>210</v>
      </c>
      <c r="D193" s="5">
        <v>0</v>
      </c>
    </row>
    <row r="194" spans="1:4" x14ac:dyDescent="0.2">
      <c r="A194" s="3">
        <v>3634</v>
      </c>
      <c r="B194" s="3">
        <v>5032</v>
      </c>
      <c r="C194" s="4" t="s">
        <v>209</v>
      </c>
      <c r="D194" s="5">
        <v>0</v>
      </c>
    </row>
    <row r="195" spans="1:4" x14ac:dyDescent="0.2">
      <c r="A195" s="3">
        <v>3634</v>
      </c>
      <c r="B195" s="3">
        <v>5139</v>
      </c>
      <c r="C195" s="4" t="s">
        <v>208</v>
      </c>
      <c r="D195" s="5">
        <v>15000</v>
      </c>
    </row>
    <row r="196" spans="1:4" x14ac:dyDescent="0.2">
      <c r="A196" s="3">
        <v>3634</v>
      </c>
      <c r="B196" s="3">
        <v>5154</v>
      </c>
      <c r="C196" s="4" t="s">
        <v>207</v>
      </c>
      <c r="D196" s="5">
        <v>140000</v>
      </c>
    </row>
    <row r="197" spans="1:4" x14ac:dyDescent="0.2">
      <c r="A197" s="3">
        <v>3634</v>
      </c>
      <c r="B197" s="3">
        <v>5155</v>
      </c>
      <c r="C197" s="4" t="s">
        <v>206</v>
      </c>
      <c r="D197" s="5">
        <v>700000</v>
      </c>
    </row>
    <row r="198" spans="1:4" x14ac:dyDescent="0.2">
      <c r="A198" s="3">
        <v>3634</v>
      </c>
      <c r="B198" s="3">
        <v>5159</v>
      </c>
      <c r="C198" s="4" t="s">
        <v>205</v>
      </c>
      <c r="D198" s="5">
        <v>350000</v>
      </c>
    </row>
    <row r="199" spans="1:4" x14ac:dyDescent="0.2">
      <c r="A199" s="3">
        <v>3634</v>
      </c>
      <c r="B199" s="3">
        <v>5162</v>
      </c>
      <c r="C199" s="4" t="s">
        <v>204</v>
      </c>
      <c r="D199" s="5">
        <v>2000</v>
      </c>
    </row>
    <row r="200" spans="1:4" x14ac:dyDescent="0.2">
      <c r="A200" s="3">
        <v>3634</v>
      </c>
      <c r="B200" s="3">
        <v>5167</v>
      </c>
      <c r="C200" s="4" t="s">
        <v>203</v>
      </c>
      <c r="D200" s="5">
        <v>4000</v>
      </c>
    </row>
    <row r="201" spans="1:4" x14ac:dyDescent="0.2">
      <c r="A201" s="3">
        <v>3634</v>
      </c>
      <c r="B201" s="3">
        <v>5169</v>
      </c>
      <c r="C201" s="4" t="s">
        <v>202</v>
      </c>
      <c r="D201" s="5">
        <v>73000</v>
      </c>
    </row>
    <row r="202" spans="1:4" x14ac:dyDescent="0.2">
      <c r="A202" s="3">
        <v>3634</v>
      </c>
      <c r="B202" s="3">
        <v>5171</v>
      </c>
      <c r="C202" s="4" t="s">
        <v>201</v>
      </c>
      <c r="D202" s="5">
        <v>150000</v>
      </c>
    </row>
    <row r="203" spans="1:4" x14ac:dyDescent="0.2">
      <c r="A203" s="3">
        <v>3634</v>
      </c>
      <c r="B203" s="3">
        <v>6121</v>
      </c>
      <c r="C203" s="4" t="s">
        <v>200</v>
      </c>
      <c r="D203" s="5">
        <v>0</v>
      </c>
    </row>
    <row r="204" spans="1:4" x14ac:dyDescent="0.2">
      <c r="A204" s="4"/>
      <c r="B204" s="4"/>
      <c r="C204" s="6" t="s">
        <v>49</v>
      </c>
      <c r="D204" s="7">
        <f>SUM(D191:D203)</f>
        <v>1674000</v>
      </c>
    </row>
    <row r="205" spans="1:4" x14ac:dyDescent="0.2">
      <c r="A205" s="3">
        <v>3635</v>
      </c>
      <c r="B205" s="3">
        <v>5169</v>
      </c>
      <c r="C205" s="4" t="s">
        <v>199</v>
      </c>
      <c r="D205" s="5">
        <v>0</v>
      </c>
    </row>
    <row r="206" spans="1:4" x14ac:dyDescent="0.2">
      <c r="A206" s="3">
        <v>3635</v>
      </c>
      <c r="B206" s="3">
        <v>6119</v>
      </c>
      <c r="C206" s="4" t="s">
        <v>198</v>
      </c>
      <c r="D206" s="5">
        <v>200000</v>
      </c>
    </row>
    <row r="207" spans="1:4" x14ac:dyDescent="0.2">
      <c r="A207" s="4"/>
      <c r="B207" s="4"/>
      <c r="C207" s="6" t="s">
        <v>51</v>
      </c>
      <c r="D207" s="7">
        <f>SUM(D205:D206)</f>
        <v>200000</v>
      </c>
    </row>
    <row r="208" spans="1:4" x14ac:dyDescent="0.2">
      <c r="A208" s="3">
        <v>3639</v>
      </c>
      <c r="B208" s="3">
        <v>5011</v>
      </c>
      <c r="C208" s="4" t="s">
        <v>197</v>
      </c>
      <c r="D208" s="5">
        <v>1800000</v>
      </c>
    </row>
    <row r="209" spans="1:4" x14ac:dyDescent="0.2">
      <c r="A209" s="3">
        <v>3639</v>
      </c>
      <c r="B209" s="3">
        <v>5021</v>
      </c>
      <c r="C209" s="4" t="s">
        <v>196</v>
      </c>
      <c r="D209" s="5">
        <v>350000</v>
      </c>
    </row>
    <row r="210" spans="1:4" x14ac:dyDescent="0.2">
      <c r="A210" s="3">
        <v>3639</v>
      </c>
      <c r="B210" s="3">
        <v>5031</v>
      </c>
      <c r="C210" s="4" t="s">
        <v>195</v>
      </c>
      <c r="D210" s="5">
        <v>460000</v>
      </c>
    </row>
    <row r="211" spans="1:4" x14ac:dyDescent="0.2">
      <c r="A211" s="3">
        <v>3639</v>
      </c>
      <c r="B211" s="3">
        <v>5032</v>
      </c>
      <c r="C211" s="4" t="s">
        <v>194</v>
      </c>
      <c r="D211" s="5">
        <v>170000</v>
      </c>
    </row>
    <row r="212" spans="1:4" x14ac:dyDescent="0.2">
      <c r="A212" s="3">
        <v>3639</v>
      </c>
      <c r="B212" s="3">
        <v>5131</v>
      </c>
      <c r="C212" s="4" t="s">
        <v>193</v>
      </c>
      <c r="D212" s="5">
        <v>4000</v>
      </c>
    </row>
    <row r="213" spans="1:4" x14ac:dyDescent="0.2">
      <c r="A213" s="3">
        <v>3639</v>
      </c>
      <c r="B213" s="3">
        <v>5132</v>
      </c>
      <c r="C213" s="4" t="s">
        <v>192</v>
      </c>
      <c r="D213" s="5">
        <v>45000</v>
      </c>
    </row>
    <row r="214" spans="1:4" x14ac:dyDescent="0.2">
      <c r="A214" s="3">
        <v>3639</v>
      </c>
      <c r="B214" s="3">
        <v>5133</v>
      </c>
      <c r="C214" s="4" t="s">
        <v>191</v>
      </c>
      <c r="D214" s="5">
        <v>6000</v>
      </c>
    </row>
    <row r="215" spans="1:4" x14ac:dyDescent="0.2">
      <c r="A215" s="3">
        <v>3639</v>
      </c>
      <c r="B215" s="3">
        <v>5137</v>
      </c>
      <c r="C215" s="4" t="s">
        <v>190</v>
      </c>
      <c r="D215" s="5">
        <v>100000</v>
      </c>
    </row>
    <row r="216" spans="1:4" x14ac:dyDescent="0.2">
      <c r="A216" s="3">
        <v>3639</v>
      </c>
      <c r="B216" s="3">
        <v>5138</v>
      </c>
      <c r="C216" s="4" t="s">
        <v>189</v>
      </c>
      <c r="D216" s="5">
        <v>4000</v>
      </c>
    </row>
    <row r="217" spans="1:4" x14ac:dyDescent="0.2">
      <c r="A217" s="3">
        <v>3639</v>
      </c>
      <c r="B217" s="3">
        <v>5139</v>
      </c>
      <c r="C217" s="4" t="s">
        <v>188</v>
      </c>
      <c r="D217" s="5">
        <v>485000</v>
      </c>
    </row>
    <row r="218" spans="1:4" x14ac:dyDescent="0.2">
      <c r="A218" s="3">
        <v>3639</v>
      </c>
      <c r="B218" s="3">
        <v>5153</v>
      </c>
      <c r="C218" s="4" t="s">
        <v>187</v>
      </c>
      <c r="D218" s="5">
        <v>1000</v>
      </c>
    </row>
    <row r="219" spans="1:4" x14ac:dyDescent="0.2">
      <c r="A219" s="3">
        <v>3639</v>
      </c>
      <c r="B219" s="3">
        <v>5154</v>
      </c>
      <c r="C219" s="4" t="s">
        <v>186</v>
      </c>
      <c r="D219" s="5">
        <v>200000</v>
      </c>
    </row>
    <row r="220" spans="1:4" x14ac:dyDescent="0.2">
      <c r="A220" s="3">
        <v>3639</v>
      </c>
      <c r="B220" s="3">
        <v>5156</v>
      </c>
      <c r="C220" s="4" t="s">
        <v>185</v>
      </c>
      <c r="D220" s="5">
        <v>420000</v>
      </c>
    </row>
    <row r="221" spans="1:4" x14ac:dyDescent="0.2">
      <c r="A221" s="3">
        <v>3639</v>
      </c>
      <c r="B221" s="3">
        <v>5162</v>
      </c>
      <c r="C221" s="4" t="s">
        <v>184</v>
      </c>
      <c r="D221" s="5">
        <v>19000</v>
      </c>
    </row>
    <row r="222" spans="1:4" x14ac:dyDescent="0.2">
      <c r="A222" s="3">
        <v>3639</v>
      </c>
      <c r="B222" s="3">
        <v>5163</v>
      </c>
      <c r="C222" s="4" t="s">
        <v>183</v>
      </c>
      <c r="D222" s="5">
        <v>45000</v>
      </c>
    </row>
    <row r="223" spans="1:4" x14ac:dyDescent="0.2">
      <c r="A223" s="3">
        <v>3639</v>
      </c>
      <c r="B223" s="3">
        <v>5164</v>
      </c>
      <c r="C223" s="4" t="s">
        <v>182</v>
      </c>
      <c r="D223" s="5">
        <v>29000</v>
      </c>
    </row>
    <row r="224" spans="1:4" x14ac:dyDescent="0.2">
      <c r="A224" s="3">
        <v>3639</v>
      </c>
      <c r="B224" s="3">
        <v>5167</v>
      </c>
      <c r="C224" s="4" t="s">
        <v>181</v>
      </c>
      <c r="D224" s="5">
        <v>14000</v>
      </c>
    </row>
    <row r="225" spans="1:4" x14ac:dyDescent="0.2">
      <c r="A225" s="3">
        <v>3639</v>
      </c>
      <c r="B225" s="3">
        <v>5169</v>
      </c>
      <c r="C225" s="4" t="s">
        <v>180</v>
      </c>
      <c r="D225" s="5">
        <v>83000</v>
      </c>
    </row>
    <row r="226" spans="1:4" x14ac:dyDescent="0.2">
      <c r="A226" s="3">
        <v>3639</v>
      </c>
      <c r="B226" s="3">
        <v>5171</v>
      </c>
      <c r="C226" s="4" t="s">
        <v>388</v>
      </c>
      <c r="D226" s="5">
        <v>300000</v>
      </c>
    </row>
    <row r="227" spans="1:4" x14ac:dyDescent="0.2">
      <c r="A227" s="3">
        <v>3639</v>
      </c>
      <c r="B227" s="3">
        <v>5173</v>
      </c>
      <c r="C227" s="4" t="s">
        <v>179</v>
      </c>
      <c r="D227" s="5">
        <v>5000</v>
      </c>
    </row>
    <row r="228" spans="1:4" x14ac:dyDescent="0.2">
      <c r="A228" s="3">
        <v>3639</v>
      </c>
      <c r="B228" s="3">
        <v>5175</v>
      </c>
      <c r="C228" s="4" t="s">
        <v>178</v>
      </c>
      <c r="D228" s="5">
        <v>3000</v>
      </c>
    </row>
    <row r="229" spans="1:4" x14ac:dyDescent="0.2">
      <c r="A229" s="3">
        <v>3639</v>
      </c>
      <c r="B229" s="3">
        <v>5362</v>
      </c>
      <c r="C229" s="4" t="s">
        <v>177</v>
      </c>
      <c r="D229" s="5">
        <v>9000</v>
      </c>
    </row>
    <row r="230" spans="1:4" x14ac:dyDescent="0.2">
      <c r="A230" s="3">
        <v>3639</v>
      </c>
      <c r="B230" s="3">
        <v>5365</v>
      </c>
      <c r="C230" s="4" t="s">
        <v>176</v>
      </c>
      <c r="D230" s="5">
        <v>3000</v>
      </c>
    </row>
    <row r="231" spans="1:4" x14ac:dyDescent="0.2">
      <c r="A231" s="3">
        <v>3639</v>
      </c>
      <c r="B231" s="3">
        <v>5424</v>
      </c>
      <c r="C231" s="4" t="s">
        <v>175</v>
      </c>
      <c r="D231" s="5">
        <v>0</v>
      </c>
    </row>
    <row r="232" spans="1:4" x14ac:dyDescent="0.2">
      <c r="A232" s="3">
        <v>3639</v>
      </c>
      <c r="B232" s="3">
        <v>6121</v>
      </c>
      <c r="C232" s="4" t="s">
        <v>389</v>
      </c>
      <c r="D232" s="5">
        <v>2500000</v>
      </c>
    </row>
    <row r="233" spans="1:4" x14ac:dyDescent="0.2">
      <c r="A233" s="3">
        <v>3639</v>
      </c>
      <c r="B233" s="3">
        <v>6122</v>
      </c>
      <c r="C233" s="4" t="s">
        <v>387</v>
      </c>
      <c r="D233" s="5">
        <v>290000</v>
      </c>
    </row>
    <row r="234" spans="1:4" x14ac:dyDescent="0.2">
      <c r="A234" s="3">
        <v>3639</v>
      </c>
      <c r="B234" s="3">
        <v>6130</v>
      </c>
      <c r="C234" s="4" t="s">
        <v>174</v>
      </c>
      <c r="D234" s="5">
        <v>360000</v>
      </c>
    </row>
    <row r="235" spans="1:4" x14ac:dyDescent="0.2">
      <c r="A235" s="4"/>
      <c r="B235" s="4"/>
      <c r="C235" s="6" t="s">
        <v>55</v>
      </c>
      <c r="D235" s="7">
        <f>SUM(D208:D234)</f>
        <v>7705000</v>
      </c>
    </row>
    <row r="236" spans="1:4" x14ac:dyDescent="0.2">
      <c r="A236" s="3">
        <v>3722</v>
      </c>
      <c r="B236" s="3">
        <v>5021</v>
      </c>
      <c r="C236" s="4" t="s">
        <v>173</v>
      </c>
      <c r="D236" s="5">
        <v>12000</v>
      </c>
    </row>
    <row r="237" spans="1:4" x14ac:dyDescent="0.2">
      <c r="A237" s="3">
        <v>3722</v>
      </c>
      <c r="B237" s="3">
        <v>5137</v>
      </c>
      <c r="C237" s="4" t="s">
        <v>172</v>
      </c>
      <c r="D237" s="5">
        <v>17000</v>
      </c>
    </row>
    <row r="238" spans="1:4" x14ac:dyDescent="0.2">
      <c r="A238" s="3">
        <v>3722</v>
      </c>
      <c r="B238" s="3">
        <v>5139</v>
      </c>
      <c r="C238" s="4" t="s">
        <v>171</v>
      </c>
      <c r="D238" s="5">
        <v>50000</v>
      </c>
    </row>
    <row r="239" spans="1:4" x14ac:dyDescent="0.2">
      <c r="A239" s="3">
        <v>3722</v>
      </c>
      <c r="B239" s="3">
        <v>5166</v>
      </c>
      <c r="C239" s="4" t="s">
        <v>170</v>
      </c>
      <c r="D239" s="5">
        <v>0</v>
      </c>
    </row>
    <row r="240" spans="1:4" x14ac:dyDescent="0.2">
      <c r="A240" s="3">
        <v>3722</v>
      </c>
      <c r="B240" s="3">
        <v>5169</v>
      </c>
      <c r="C240" s="4" t="s">
        <v>169</v>
      </c>
      <c r="D240" s="5">
        <v>2800000</v>
      </c>
    </row>
    <row r="241" spans="1:4" x14ac:dyDescent="0.2">
      <c r="A241" s="3">
        <v>3722</v>
      </c>
      <c r="B241" s="3">
        <v>6121</v>
      </c>
      <c r="C241" s="4" t="s">
        <v>390</v>
      </c>
      <c r="D241" s="5">
        <v>200000</v>
      </c>
    </row>
    <row r="242" spans="1:4" x14ac:dyDescent="0.2">
      <c r="A242" s="3">
        <v>3722</v>
      </c>
      <c r="B242" s="3">
        <v>6122</v>
      </c>
      <c r="C242" s="4" t="s">
        <v>168</v>
      </c>
      <c r="D242" s="5">
        <v>0</v>
      </c>
    </row>
    <row r="243" spans="1:4" x14ac:dyDescent="0.2">
      <c r="A243" s="4"/>
      <c r="B243" s="4"/>
      <c r="C243" s="6" t="s">
        <v>57</v>
      </c>
      <c r="D243" s="7">
        <f>SUM(D236:D242)</f>
        <v>3079000</v>
      </c>
    </row>
    <row r="244" spans="1:4" x14ac:dyDescent="0.2">
      <c r="A244" s="3">
        <v>3723</v>
      </c>
      <c r="B244" s="3">
        <v>5169</v>
      </c>
      <c r="C244" s="4" t="s">
        <v>167</v>
      </c>
      <c r="D244" s="5">
        <v>200000</v>
      </c>
    </row>
    <row r="245" spans="1:4" x14ac:dyDescent="0.2">
      <c r="A245" s="4"/>
      <c r="B245" s="4"/>
      <c r="C245" s="6" t="s">
        <v>59</v>
      </c>
      <c r="D245" s="7">
        <f>SUM(D244:D244)</f>
        <v>200000</v>
      </c>
    </row>
    <row r="246" spans="1:4" x14ac:dyDescent="0.2">
      <c r="A246" s="3">
        <v>3745</v>
      </c>
      <c r="B246" s="3">
        <v>5139</v>
      </c>
      <c r="C246" s="4" t="s">
        <v>166</v>
      </c>
      <c r="D246" s="5">
        <v>70000</v>
      </c>
    </row>
    <row r="247" spans="1:4" x14ac:dyDescent="0.2">
      <c r="A247" s="3">
        <v>3745</v>
      </c>
      <c r="B247" s="3">
        <v>5169</v>
      </c>
      <c r="C247" s="4" t="s">
        <v>165</v>
      </c>
      <c r="D247" s="5">
        <v>100000</v>
      </c>
    </row>
    <row r="248" spans="1:4" x14ac:dyDescent="0.2">
      <c r="A248" s="4"/>
      <c r="B248" s="4"/>
      <c r="C248" s="6" t="s">
        <v>164</v>
      </c>
      <c r="D248" s="7">
        <f>SUM(D246:D247)</f>
        <v>170000</v>
      </c>
    </row>
    <row r="249" spans="1:4" x14ac:dyDescent="0.2">
      <c r="A249" s="3">
        <v>3900</v>
      </c>
      <c r="B249" s="3">
        <v>5212</v>
      </c>
      <c r="C249" s="4" t="s">
        <v>163</v>
      </c>
      <c r="D249" s="5">
        <v>10000</v>
      </c>
    </row>
    <row r="250" spans="1:4" x14ac:dyDescent="0.2">
      <c r="A250" s="3">
        <v>3900</v>
      </c>
      <c r="B250" s="3">
        <v>5222</v>
      </c>
      <c r="C250" s="4" t="s">
        <v>162</v>
      </c>
      <c r="D250" s="5">
        <v>105000</v>
      </c>
    </row>
    <row r="251" spans="1:4" x14ac:dyDescent="0.2">
      <c r="A251" s="3">
        <v>3900</v>
      </c>
      <c r="B251" s="3">
        <v>5492</v>
      </c>
      <c r="C251" s="4" t="s">
        <v>161</v>
      </c>
      <c r="D251" s="5">
        <v>5000</v>
      </c>
    </row>
    <row r="252" spans="1:4" x14ac:dyDescent="0.2">
      <c r="A252" s="4"/>
      <c r="B252" s="4"/>
      <c r="C252" s="6" t="s">
        <v>160</v>
      </c>
      <c r="D252" s="7">
        <f>SUM(D249:D251)</f>
        <v>120000</v>
      </c>
    </row>
    <row r="253" spans="1:4" x14ac:dyDescent="0.2">
      <c r="A253" s="3">
        <v>4112</v>
      </c>
      <c r="B253" s="3">
        <v>6122</v>
      </c>
      <c r="C253" s="4" t="s">
        <v>159</v>
      </c>
      <c r="D253" s="5">
        <v>0</v>
      </c>
    </row>
    <row r="254" spans="1:4" x14ac:dyDescent="0.2">
      <c r="A254" s="4"/>
      <c r="B254" s="4"/>
      <c r="C254" s="6" t="s">
        <v>158</v>
      </c>
      <c r="D254" s="7">
        <f>SUM(D253:D253)</f>
        <v>0</v>
      </c>
    </row>
    <row r="255" spans="1:4" x14ac:dyDescent="0.2">
      <c r="A255" s="3">
        <v>4341</v>
      </c>
      <c r="B255" s="3">
        <v>5492</v>
      </c>
      <c r="C255" s="4" t="s">
        <v>157</v>
      </c>
      <c r="D255" s="5">
        <v>0</v>
      </c>
    </row>
    <row r="256" spans="1:4" x14ac:dyDescent="0.2">
      <c r="A256" s="4"/>
      <c r="B256" s="4"/>
      <c r="C256" s="6" t="s">
        <v>156</v>
      </c>
      <c r="D256" s="7">
        <f>SUM(D255:D255)</f>
        <v>0</v>
      </c>
    </row>
    <row r="257" spans="1:4" x14ac:dyDescent="0.2">
      <c r="A257" s="3">
        <v>4351</v>
      </c>
      <c r="B257" s="3">
        <v>5221</v>
      </c>
      <c r="C257" s="4" t="s">
        <v>155</v>
      </c>
      <c r="D257" s="5">
        <v>120000</v>
      </c>
    </row>
    <row r="258" spans="1:4" x14ac:dyDescent="0.2">
      <c r="A258" s="4"/>
      <c r="B258" s="4"/>
      <c r="C258" s="6" t="s">
        <v>154</v>
      </c>
      <c r="D258" s="7">
        <f>SUM(D257:D257)</f>
        <v>120000</v>
      </c>
    </row>
    <row r="259" spans="1:4" x14ac:dyDescent="0.2">
      <c r="A259" s="3">
        <v>5213</v>
      </c>
      <c r="B259" s="3">
        <v>5132</v>
      </c>
      <c r="C259" s="4" t="s">
        <v>153</v>
      </c>
      <c r="D259" s="5">
        <v>0</v>
      </c>
    </row>
    <row r="260" spans="1:4" x14ac:dyDescent="0.2">
      <c r="A260" s="3">
        <v>5213</v>
      </c>
      <c r="B260" s="3">
        <v>5903</v>
      </c>
      <c r="C260" s="4" t="s">
        <v>152</v>
      </c>
      <c r="D260" s="5">
        <v>50000</v>
      </c>
    </row>
    <row r="261" spans="1:4" x14ac:dyDescent="0.2">
      <c r="A261" s="4"/>
      <c r="B261" s="4"/>
      <c r="C261" s="6" t="s">
        <v>151</v>
      </c>
      <c r="D261" s="7">
        <f>SUM(D259:D260)</f>
        <v>50000</v>
      </c>
    </row>
    <row r="262" spans="1:4" x14ac:dyDescent="0.2">
      <c r="A262" s="3">
        <v>5399</v>
      </c>
      <c r="B262" s="3">
        <v>6122</v>
      </c>
      <c r="C262" s="4" t="s">
        <v>391</v>
      </c>
      <c r="D262" s="5">
        <v>250000</v>
      </c>
    </row>
    <row r="263" spans="1:4" x14ac:dyDescent="0.2">
      <c r="A263" s="4"/>
      <c r="B263" s="4"/>
      <c r="C263" s="6" t="s">
        <v>150</v>
      </c>
      <c r="D263" s="7">
        <f>SUM(D262:D262)</f>
        <v>250000</v>
      </c>
    </row>
    <row r="264" spans="1:4" x14ac:dyDescent="0.2">
      <c r="A264" s="3">
        <v>5512</v>
      </c>
      <c r="B264" s="3">
        <v>5132</v>
      </c>
      <c r="C264" s="4" t="s">
        <v>149</v>
      </c>
      <c r="D264" s="5">
        <v>10000</v>
      </c>
    </row>
    <row r="265" spans="1:4" x14ac:dyDescent="0.2">
      <c r="A265" s="3">
        <v>5512</v>
      </c>
      <c r="B265" s="3">
        <v>5137</v>
      </c>
      <c r="C265" s="4" t="s">
        <v>148</v>
      </c>
      <c r="D265" s="5">
        <v>30000</v>
      </c>
    </row>
    <row r="266" spans="1:4" x14ac:dyDescent="0.2">
      <c r="A266" s="3">
        <v>5512</v>
      </c>
      <c r="B266" s="3">
        <v>5139</v>
      </c>
      <c r="C266" s="4" t="s">
        <v>147</v>
      </c>
      <c r="D266" s="5">
        <v>40000</v>
      </c>
    </row>
    <row r="267" spans="1:4" x14ac:dyDescent="0.2">
      <c r="A267" s="3">
        <v>5512</v>
      </c>
      <c r="B267" s="3">
        <v>5153</v>
      </c>
      <c r="C267" s="4" t="s">
        <v>146</v>
      </c>
      <c r="D267" s="5">
        <v>25000</v>
      </c>
    </row>
    <row r="268" spans="1:4" x14ac:dyDescent="0.2">
      <c r="A268" s="3">
        <v>5512</v>
      </c>
      <c r="B268" s="3">
        <v>5154</v>
      </c>
      <c r="C268" s="4" t="s">
        <v>145</v>
      </c>
      <c r="D268" s="5">
        <v>43000</v>
      </c>
    </row>
    <row r="269" spans="1:4" x14ac:dyDescent="0.2">
      <c r="A269" s="3">
        <v>5512</v>
      </c>
      <c r="B269" s="3">
        <v>5155</v>
      </c>
      <c r="C269" s="4" t="s">
        <v>144</v>
      </c>
      <c r="D269" s="5">
        <v>6000</v>
      </c>
    </row>
    <row r="270" spans="1:4" x14ac:dyDescent="0.2">
      <c r="A270" s="3">
        <v>5512</v>
      </c>
      <c r="B270" s="3">
        <v>5156</v>
      </c>
      <c r="C270" s="4" t="s">
        <v>143</v>
      </c>
      <c r="D270" s="5">
        <v>28000</v>
      </c>
    </row>
    <row r="271" spans="1:4" x14ac:dyDescent="0.2">
      <c r="A271" s="3">
        <v>5512</v>
      </c>
      <c r="B271" s="3">
        <v>5162</v>
      </c>
      <c r="C271" s="4" t="s">
        <v>142</v>
      </c>
      <c r="D271" s="5">
        <v>10000</v>
      </c>
    </row>
    <row r="272" spans="1:4" x14ac:dyDescent="0.2">
      <c r="A272" s="3">
        <v>5512</v>
      </c>
      <c r="B272" s="3">
        <v>5167</v>
      </c>
      <c r="C272" s="4" t="s">
        <v>141</v>
      </c>
      <c r="D272" s="5">
        <v>2000</v>
      </c>
    </row>
    <row r="273" spans="1:4" x14ac:dyDescent="0.2">
      <c r="A273" s="3">
        <v>5512</v>
      </c>
      <c r="B273" s="3">
        <v>5169</v>
      </c>
      <c r="C273" s="4" t="s">
        <v>140</v>
      </c>
      <c r="D273" s="5">
        <v>30000</v>
      </c>
    </row>
    <row r="274" spans="1:4" x14ac:dyDescent="0.2">
      <c r="A274" s="3">
        <v>5512</v>
      </c>
      <c r="B274" s="3">
        <v>5171</v>
      </c>
      <c r="C274" s="4" t="s">
        <v>139</v>
      </c>
      <c r="D274" s="5">
        <v>46000</v>
      </c>
    </row>
    <row r="275" spans="1:4" x14ac:dyDescent="0.2">
      <c r="A275" s="3">
        <v>5512</v>
      </c>
      <c r="B275" s="3">
        <v>5362</v>
      </c>
      <c r="C275" s="4" t="s">
        <v>138</v>
      </c>
      <c r="D275" s="5">
        <v>1000</v>
      </c>
    </row>
    <row r="276" spans="1:4" x14ac:dyDescent="0.2">
      <c r="A276" s="3">
        <v>5512</v>
      </c>
      <c r="B276" s="3">
        <v>6123</v>
      </c>
      <c r="C276" s="4" t="s">
        <v>137</v>
      </c>
      <c r="D276" s="5">
        <v>800000</v>
      </c>
    </row>
    <row r="277" spans="1:4" x14ac:dyDescent="0.2">
      <c r="A277" s="4"/>
      <c r="B277" s="4"/>
      <c r="C277" s="6" t="s">
        <v>63</v>
      </c>
      <c r="D277" s="7">
        <f>SUM(D264:D276)</f>
        <v>1071000</v>
      </c>
    </row>
    <row r="278" spans="1:4" x14ac:dyDescent="0.2">
      <c r="A278" s="3">
        <v>6112</v>
      </c>
      <c r="B278" s="3">
        <v>5023</v>
      </c>
      <c r="C278" s="4" t="s">
        <v>136</v>
      </c>
      <c r="D278" s="5">
        <v>1050000</v>
      </c>
    </row>
    <row r="279" spans="1:4" x14ac:dyDescent="0.2">
      <c r="A279" s="3">
        <v>6112</v>
      </c>
      <c r="B279" s="3">
        <v>5031</v>
      </c>
      <c r="C279" s="4" t="s">
        <v>135</v>
      </c>
      <c r="D279" s="5">
        <v>183000</v>
      </c>
    </row>
    <row r="280" spans="1:4" x14ac:dyDescent="0.2">
      <c r="A280" s="3">
        <v>6112</v>
      </c>
      <c r="B280" s="3">
        <v>5032</v>
      </c>
      <c r="C280" s="4" t="s">
        <v>134</v>
      </c>
      <c r="D280" s="5">
        <v>98000</v>
      </c>
    </row>
    <row r="281" spans="1:4" x14ac:dyDescent="0.2">
      <c r="A281" s="4"/>
      <c r="B281" s="4"/>
      <c r="C281" s="6" t="s">
        <v>133</v>
      </c>
      <c r="D281" s="7">
        <f>SUM(D278:D280)</f>
        <v>1331000</v>
      </c>
    </row>
    <row r="282" spans="1:4" x14ac:dyDescent="0.2">
      <c r="A282" s="3">
        <v>6115</v>
      </c>
      <c r="B282" s="3">
        <v>5019</v>
      </c>
      <c r="C282" s="4" t="s">
        <v>132</v>
      </c>
      <c r="D282" s="5">
        <v>0</v>
      </c>
    </row>
    <row r="283" spans="1:4" x14ac:dyDescent="0.2">
      <c r="A283" s="3">
        <v>6115</v>
      </c>
      <c r="B283" s="3">
        <v>5021</v>
      </c>
      <c r="C283" s="4" t="s">
        <v>131</v>
      </c>
      <c r="D283" s="5">
        <v>0</v>
      </c>
    </row>
    <row r="284" spans="1:4" x14ac:dyDescent="0.2">
      <c r="A284" s="3">
        <v>6115</v>
      </c>
      <c r="B284" s="3">
        <v>5039</v>
      </c>
      <c r="C284" s="4" t="s">
        <v>130</v>
      </c>
      <c r="D284" s="5">
        <v>0</v>
      </c>
    </row>
    <row r="285" spans="1:4" x14ac:dyDescent="0.2">
      <c r="A285" s="3">
        <v>6115</v>
      </c>
      <c r="B285" s="3">
        <v>5139</v>
      </c>
      <c r="C285" s="4" t="s">
        <v>129</v>
      </c>
      <c r="D285" s="5">
        <v>0</v>
      </c>
    </row>
    <row r="286" spans="1:4" x14ac:dyDescent="0.2">
      <c r="A286" s="3">
        <v>6115</v>
      </c>
      <c r="B286" s="3">
        <v>5168</v>
      </c>
      <c r="C286" s="4" t="s">
        <v>128</v>
      </c>
      <c r="D286" s="5">
        <v>0</v>
      </c>
    </row>
    <row r="287" spans="1:4" x14ac:dyDescent="0.2">
      <c r="A287" s="3">
        <v>6115</v>
      </c>
      <c r="B287" s="3">
        <v>5173</v>
      </c>
      <c r="C287" s="4" t="s">
        <v>127</v>
      </c>
      <c r="D287" s="5">
        <v>0</v>
      </c>
    </row>
    <row r="288" spans="1:4" x14ac:dyDescent="0.2">
      <c r="A288" s="4"/>
      <c r="B288" s="4"/>
      <c r="C288" s="6" t="s">
        <v>126</v>
      </c>
      <c r="D288" s="7">
        <f>SUM(D282:D287)</f>
        <v>0</v>
      </c>
    </row>
    <row r="289" spans="1:4" x14ac:dyDescent="0.2">
      <c r="A289" s="3">
        <v>6118</v>
      </c>
      <c r="B289" s="3">
        <v>5021</v>
      </c>
      <c r="C289" s="4" t="s">
        <v>125</v>
      </c>
      <c r="D289" s="5">
        <v>47000</v>
      </c>
    </row>
    <row r="290" spans="1:4" x14ac:dyDescent="0.2">
      <c r="A290" s="4"/>
      <c r="B290" s="4"/>
      <c r="C290" s="6" t="s">
        <v>124</v>
      </c>
      <c r="D290" s="7">
        <f>SUM(D289:D289)</f>
        <v>47000</v>
      </c>
    </row>
    <row r="291" spans="1:4" x14ac:dyDescent="0.2">
      <c r="A291" s="3">
        <v>6171</v>
      </c>
      <c r="B291" s="3">
        <v>5011</v>
      </c>
      <c r="C291" s="4" t="s">
        <v>123</v>
      </c>
      <c r="D291" s="5">
        <v>2300000</v>
      </c>
    </row>
    <row r="292" spans="1:4" x14ac:dyDescent="0.2">
      <c r="A292" s="3">
        <v>6171</v>
      </c>
      <c r="B292" s="3">
        <v>5021</v>
      </c>
      <c r="C292" s="4" t="s">
        <v>122</v>
      </c>
      <c r="D292" s="5">
        <v>90000</v>
      </c>
    </row>
    <row r="293" spans="1:4" x14ac:dyDescent="0.2">
      <c r="A293" s="3">
        <v>6171</v>
      </c>
      <c r="B293" s="3">
        <v>5031</v>
      </c>
      <c r="C293" s="4" t="s">
        <v>121</v>
      </c>
      <c r="D293" s="5">
        <v>570000</v>
      </c>
    </row>
    <row r="294" spans="1:4" x14ac:dyDescent="0.2">
      <c r="A294" s="3">
        <v>6171</v>
      </c>
      <c r="B294" s="3">
        <v>5032</v>
      </c>
      <c r="C294" s="4" t="s">
        <v>120</v>
      </c>
      <c r="D294" s="5">
        <v>207000</v>
      </c>
    </row>
    <row r="295" spans="1:4" x14ac:dyDescent="0.2">
      <c r="A295" s="3">
        <v>6171</v>
      </c>
      <c r="B295" s="3">
        <v>5038</v>
      </c>
      <c r="C295" s="4" t="s">
        <v>119</v>
      </c>
      <c r="D295" s="5">
        <v>30000</v>
      </c>
    </row>
    <row r="296" spans="1:4" x14ac:dyDescent="0.2">
      <c r="A296" s="3">
        <v>6171</v>
      </c>
      <c r="B296" s="3">
        <v>5042</v>
      </c>
      <c r="C296" s="4" t="s">
        <v>118</v>
      </c>
      <c r="D296" s="5">
        <v>36000</v>
      </c>
    </row>
    <row r="297" spans="1:4" x14ac:dyDescent="0.2">
      <c r="A297" s="3">
        <v>6171</v>
      </c>
      <c r="B297" s="3">
        <v>5131</v>
      </c>
      <c r="C297" s="4" t="s">
        <v>117</v>
      </c>
      <c r="D297" s="5">
        <v>1000</v>
      </c>
    </row>
    <row r="298" spans="1:4" x14ac:dyDescent="0.2">
      <c r="A298" s="3">
        <v>6171</v>
      </c>
      <c r="B298" s="3">
        <v>5132</v>
      </c>
      <c r="C298" s="4" t="s">
        <v>116</v>
      </c>
      <c r="D298" s="5">
        <v>6000</v>
      </c>
    </row>
    <row r="299" spans="1:4" x14ac:dyDescent="0.2">
      <c r="A299" s="3">
        <v>6171</v>
      </c>
      <c r="B299" s="3">
        <v>5136</v>
      </c>
      <c r="C299" s="4" t="s">
        <v>115</v>
      </c>
      <c r="D299" s="5">
        <v>28000</v>
      </c>
    </row>
    <row r="300" spans="1:4" x14ac:dyDescent="0.2">
      <c r="A300" s="3">
        <v>6171</v>
      </c>
      <c r="B300" s="3">
        <v>5137</v>
      </c>
      <c r="C300" s="4" t="s">
        <v>114</v>
      </c>
      <c r="D300" s="5">
        <v>200000</v>
      </c>
    </row>
    <row r="301" spans="1:4" x14ac:dyDescent="0.2">
      <c r="A301" s="3">
        <v>6171</v>
      </c>
      <c r="B301" s="3">
        <v>5138</v>
      </c>
      <c r="C301" s="4" t="s">
        <v>113</v>
      </c>
      <c r="D301" s="5">
        <v>4000</v>
      </c>
    </row>
    <row r="302" spans="1:4" x14ac:dyDescent="0.2">
      <c r="A302" s="3">
        <v>6171</v>
      </c>
      <c r="B302" s="3">
        <v>5139</v>
      </c>
      <c r="C302" s="4" t="s">
        <v>112</v>
      </c>
      <c r="D302" s="5">
        <v>170000</v>
      </c>
    </row>
    <row r="303" spans="1:4" x14ac:dyDescent="0.2">
      <c r="A303" s="3">
        <v>6171</v>
      </c>
      <c r="B303" s="3">
        <v>5154</v>
      </c>
      <c r="C303" s="4" t="s">
        <v>111</v>
      </c>
      <c r="D303" s="5">
        <v>130000</v>
      </c>
    </row>
    <row r="304" spans="1:4" x14ac:dyDescent="0.2">
      <c r="A304" s="3">
        <v>6171</v>
      </c>
      <c r="B304" s="3">
        <v>5156</v>
      </c>
      <c r="C304" s="4" t="s">
        <v>110</v>
      </c>
      <c r="D304" s="5">
        <v>30000</v>
      </c>
    </row>
    <row r="305" spans="1:4" x14ac:dyDescent="0.2">
      <c r="A305" s="3">
        <v>6171</v>
      </c>
      <c r="B305" s="3">
        <v>5161</v>
      </c>
      <c r="C305" s="4" t="s">
        <v>109</v>
      </c>
      <c r="D305" s="5">
        <v>34000</v>
      </c>
    </row>
    <row r="306" spans="1:4" x14ac:dyDescent="0.2">
      <c r="A306" s="3">
        <v>6171</v>
      </c>
      <c r="B306" s="3">
        <v>5162</v>
      </c>
      <c r="C306" s="4" t="s">
        <v>108</v>
      </c>
      <c r="D306" s="5">
        <v>60000</v>
      </c>
    </row>
    <row r="307" spans="1:4" x14ac:dyDescent="0.2">
      <c r="A307" s="3">
        <v>6171</v>
      </c>
      <c r="B307" s="3">
        <v>5163</v>
      </c>
      <c r="C307" s="4" t="s">
        <v>107</v>
      </c>
      <c r="D307" s="5">
        <v>50000</v>
      </c>
    </row>
    <row r="308" spans="1:4" x14ac:dyDescent="0.2">
      <c r="A308" s="3">
        <v>6171</v>
      </c>
      <c r="B308" s="3">
        <v>5164</v>
      </c>
      <c r="C308" s="4" t="s">
        <v>392</v>
      </c>
      <c r="D308" s="5">
        <v>250000</v>
      </c>
    </row>
    <row r="309" spans="1:4" x14ac:dyDescent="0.2">
      <c r="A309" s="3">
        <v>6171</v>
      </c>
      <c r="B309" s="3">
        <v>5166</v>
      </c>
      <c r="C309" s="4" t="s">
        <v>106</v>
      </c>
      <c r="D309" s="5">
        <v>114000</v>
      </c>
    </row>
    <row r="310" spans="1:4" x14ac:dyDescent="0.2">
      <c r="A310" s="3">
        <v>6171</v>
      </c>
      <c r="B310" s="3">
        <v>5167</v>
      </c>
      <c r="C310" s="4" t="s">
        <v>105</v>
      </c>
      <c r="D310" s="5">
        <v>60000</v>
      </c>
    </row>
    <row r="311" spans="1:4" x14ac:dyDescent="0.2">
      <c r="A311" s="3">
        <v>6171</v>
      </c>
      <c r="B311" s="3">
        <v>5168</v>
      </c>
      <c r="C311" s="4" t="s">
        <v>104</v>
      </c>
      <c r="D311" s="5">
        <v>105000</v>
      </c>
    </row>
    <row r="312" spans="1:4" x14ac:dyDescent="0.2">
      <c r="A312" s="3">
        <v>6171</v>
      </c>
      <c r="B312" s="3">
        <v>5169</v>
      </c>
      <c r="C312" s="4" t="s">
        <v>103</v>
      </c>
      <c r="D312" s="5">
        <v>280000</v>
      </c>
    </row>
    <row r="313" spans="1:4" x14ac:dyDescent="0.2">
      <c r="A313" s="3">
        <v>6171</v>
      </c>
      <c r="B313" s="3">
        <v>5171</v>
      </c>
      <c r="C313" s="4" t="s">
        <v>102</v>
      </c>
      <c r="D313" s="5">
        <v>500000</v>
      </c>
    </row>
    <row r="314" spans="1:4" x14ac:dyDescent="0.2">
      <c r="A314" s="3">
        <v>6171</v>
      </c>
      <c r="B314" s="3">
        <v>5172</v>
      </c>
      <c r="C314" s="4" t="s">
        <v>101</v>
      </c>
      <c r="D314" s="5">
        <v>27000</v>
      </c>
    </row>
    <row r="315" spans="1:4" x14ac:dyDescent="0.2">
      <c r="A315" s="3">
        <v>6171</v>
      </c>
      <c r="B315" s="3">
        <v>5173</v>
      </c>
      <c r="C315" s="4" t="s">
        <v>100</v>
      </c>
      <c r="D315" s="5">
        <v>34000</v>
      </c>
    </row>
    <row r="316" spans="1:4" x14ac:dyDescent="0.2">
      <c r="A316" s="3">
        <v>6171</v>
      </c>
      <c r="B316" s="3">
        <v>5175</v>
      </c>
      <c r="C316" s="4" t="s">
        <v>99</v>
      </c>
      <c r="D316" s="5">
        <v>20000</v>
      </c>
    </row>
    <row r="317" spans="1:4" x14ac:dyDescent="0.2">
      <c r="A317" s="3">
        <v>6171</v>
      </c>
      <c r="B317" s="3">
        <v>5179</v>
      </c>
      <c r="C317" s="4" t="s">
        <v>98</v>
      </c>
      <c r="D317" s="5">
        <v>21000</v>
      </c>
    </row>
    <row r="318" spans="1:4" x14ac:dyDescent="0.2">
      <c r="A318" s="3">
        <v>6171</v>
      </c>
      <c r="B318" s="3">
        <v>5194</v>
      </c>
      <c r="C318" s="4" t="s">
        <v>97</v>
      </c>
      <c r="D318" s="5">
        <v>10000</v>
      </c>
    </row>
    <row r="319" spans="1:4" x14ac:dyDescent="0.2">
      <c r="A319" s="3">
        <v>6171</v>
      </c>
      <c r="B319" s="3">
        <v>5229</v>
      </c>
      <c r="C319" s="4" t="s">
        <v>96</v>
      </c>
      <c r="D319" s="5">
        <v>10000</v>
      </c>
    </row>
    <row r="320" spans="1:4" x14ac:dyDescent="0.2">
      <c r="A320" s="3">
        <v>6171</v>
      </c>
      <c r="B320" s="3">
        <v>5321</v>
      </c>
      <c r="C320" s="4" t="s">
        <v>95</v>
      </c>
      <c r="D320" s="5">
        <v>18000</v>
      </c>
    </row>
    <row r="321" spans="1:4" x14ac:dyDescent="0.2">
      <c r="A321" s="3">
        <v>6171</v>
      </c>
      <c r="B321" s="3">
        <v>5362</v>
      </c>
      <c r="C321" s="4" t="s">
        <v>94</v>
      </c>
      <c r="D321" s="5">
        <v>3000</v>
      </c>
    </row>
    <row r="322" spans="1:4" x14ac:dyDescent="0.2">
      <c r="A322" s="3">
        <v>6171</v>
      </c>
      <c r="B322" s="3">
        <v>5365</v>
      </c>
      <c r="C322" s="4" t="s">
        <v>93</v>
      </c>
      <c r="D322" s="5">
        <v>2000</v>
      </c>
    </row>
    <row r="323" spans="1:4" x14ac:dyDescent="0.2">
      <c r="A323" s="3">
        <v>6171</v>
      </c>
      <c r="B323" s="3">
        <v>5424</v>
      </c>
      <c r="C323" s="4" t="s">
        <v>92</v>
      </c>
      <c r="D323" s="5">
        <v>0</v>
      </c>
    </row>
    <row r="324" spans="1:4" x14ac:dyDescent="0.2">
      <c r="A324" s="3">
        <v>6171</v>
      </c>
      <c r="B324" s="3">
        <v>5499</v>
      </c>
      <c r="C324" s="4" t="s">
        <v>91</v>
      </c>
      <c r="D324" s="5">
        <v>85000</v>
      </c>
    </row>
    <row r="325" spans="1:4" x14ac:dyDescent="0.2">
      <c r="A325" s="3">
        <v>6171</v>
      </c>
      <c r="B325" s="3">
        <v>6125</v>
      </c>
      <c r="C325" s="4" t="s">
        <v>90</v>
      </c>
      <c r="D325" s="5">
        <v>0</v>
      </c>
    </row>
    <row r="326" spans="1:4" x14ac:dyDescent="0.2">
      <c r="A326" s="4"/>
      <c r="B326" s="4"/>
      <c r="C326" s="6" t="s">
        <v>65</v>
      </c>
      <c r="D326" s="7">
        <f>SUM(D291:D325)</f>
        <v>5485000</v>
      </c>
    </row>
    <row r="327" spans="1:4" x14ac:dyDescent="0.2">
      <c r="A327" s="3">
        <v>6221</v>
      </c>
      <c r="B327" s="3">
        <v>5021</v>
      </c>
      <c r="C327" s="4" t="s">
        <v>89</v>
      </c>
      <c r="D327" s="5">
        <v>10000</v>
      </c>
    </row>
    <row r="328" spans="1:4" x14ac:dyDescent="0.2">
      <c r="A328" s="3">
        <v>6221</v>
      </c>
      <c r="B328" s="3">
        <v>5139</v>
      </c>
      <c r="C328" s="4" t="s">
        <v>88</v>
      </c>
      <c r="D328" s="5">
        <v>21000</v>
      </c>
    </row>
    <row r="329" spans="1:4" x14ac:dyDescent="0.2">
      <c r="A329" s="3">
        <v>6221</v>
      </c>
      <c r="B329" s="3">
        <v>5169</v>
      </c>
      <c r="C329" s="4" t="s">
        <v>87</v>
      </c>
      <c r="D329" s="5">
        <v>54000</v>
      </c>
    </row>
    <row r="330" spans="1:4" x14ac:dyDescent="0.2">
      <c r="A330" s="3">
        <v>6221</v>
      </c>
      <c r="B330" s="3">
        <v>5194</v>
      </c>
      <c r="C330" s="4" t="s">
        <v>86</v>
      </c>
      <c r="D330" s="5">
        <v>35000</v>
      </c>
    </row>
    <row r="331" spans="1:4" x14ac:dyDescent="0.2">
      <c r="A331" s="3">
        <v>6221</v>
      </c>
      <c r="B331" s="3">
        <v>5221</v>
      </c>
      <c r="C331" s="4" t="s">
        <v>85</v>
      </c>
      <c r="D331" s="5">
        <v>20000</v>
      </c>
    </row>
    <row r="332" spans="1:4" x14ac:dyDescent="0.2">
      <c r="A332" s="4"/>
      <c r="B332" s="4"/>
      <c r="C332" s="6" t="s">
        <v>67</v>
      </c>
      <c r="D332" s="7">
        <f>SUM(D327:D331)</f>
        <v>140000</v>
      </c>
    </row>
    <row r="333" spans="1:4" x14ac:dyDescent="0.2">
      <c r="A333" s="3">
        <v>6310</v>
      </c>
      <c r="B333" s="3">
        <v>5141</v>
      </c>
      <c r="C333" s="4" t="s">
        <v>84</v>
      </c>
      <c r="D333" s="5">
        <v>400000</v>
      </c>
    </row>
    <row r="334" spans="1:4" x14ac:dyDescent="0.2">
      <c r="A334" s="3">
        <v>6310</v>
      </c>
      <c r="B334" s="3">
        <v>5163</v>
      </c>
      <c r="C334" s="4" t="s">
        <v>83</v>
      </c>
      <c r="D334" s="5">
        <v>60000</v>
      </c>
    </row>
    <row r="335" spans="1:4" x14ac:dyDescent="0.2">
      <c r="A335" s="4"/>
      <c r="B335" s="4"/>
      <c r="C335" s="6" t="s">
        <v>69</v>
      </c>
      <c r="D335" s="7">
        <f>SUM(D333:D334)</f>
        <v>460000</v>
      </c>
    </row>
    <row r="336" spans="1:4" x14ac:dyDescent="0.2">
      <c r="A336" s="3">
        <v>6320</v>
      </c>
      <c r="B336" s="3">
        <v>5163</v>
      </c>
      <c r="C336" s="4" t="s">
        <v>82</v>
      </c>
      <c r="D336" s="5">
        <v>110000</v>
      </c>
    </row>
    <row r="337" spans="1:4" x14ac:dyDescent="0.2">
      <c r="A337" s="4"/>
      <c r="B337" s="4"/>
      <c r="C337" s="6" t="s">
        <v>81</v>
      </c>
      <c r="D337" s="7">
        <f>SUM(D336:D336)</f>
        <v>110000</v>
      </c>
    </row>
    <row r="338" spans="1:4" x14ac:dyDescent="0.2">
      <c r="A338" s="3">
        <v>6330</v>
      </c>
      <c r="B338" s="3">
        <v>5342</v>
      </c>
      <c r="C338" s="4" t="s">
        <v>80</v>
      </c>
      <c r="D338" s="5">
        <v>140000</v>
      </c>
    </row>
    <row r="339" spans="1:4" x14ac:dyDescent="0.2">
      <c r="A339" s="3">
        <v>6330</v>
      </c>
      <c r="B339" s="3">
        <v>5349</v>
      </c>
      <c r="C339" s="4" t="s">
        <v>79</v>
      </c>
      <c r="D339" s="5">
        <v>200000</v>
      </c>
    </row>
    <row r="340" spans="1:4" x14ac:dyDescent="0.2">
      <c r="A340" s="4"/>
      <c r="B340" s="4"/>
      <c r="C340" s="6" t="s">
        <v>71</v>
      </c>
      <c r="D340" s="7">
        <f>SUM(D338:D339)</f>
        <v>340000</v>
      </c>
    </row>
    <row r="341" spans="1:4" x14ac:dyDescent="0.2">
      <c r="A341" s="3">
        <v>6399</v>
      </c>
      <c r="B341" s="3">
        <v>5362</v>
      </c>
      <c r="C341" s="4" t="s">
        <v>78</v>
      </c>
      <c r="D341" s="5">
        <v>500000</v>
      </c>
    </row>
    <row r="342" spans="1:4" x14ac:dyDescent="0.2">
      <c r="A342" s="3">
        <v>6399</v>
      </c>
      <c r="B342" s="3">
        <v>5365</v>
      </c>
      <c r="C342" s="4" t="s">
        <v>77</v>
      </c>
      <c r="D342" s="5">
        <v>800000</v>
      </c>
    </row>
    <row r="343" spans="1:4" x14ac:dyDescent="0.2">
      <c r="A343" s="4"/>
      <c r="B343" s="4"/>
      <c r="C343" s="6" t="s">
        <v>76</v>
      </c>
      <c r="D343" s="7">
        <f>SUM(D341:D342)</f>
        <v>1300000</v>
      </c>
    </row>
    <row r="344" spans="1:4" x14ac:dyDescent="0.2">
      <c r="A344" s="3">
        <v>6402</v>
      </c>
      <c r="B344" s="3">
        <v>5364</v>
      </c>
      <c r="C344" s="4" t="s">
        <v>75</v>
      </c>
      <c r="D344" s="5">
        <v>33000</v>
      </c>
    </row>
    <row r="345" spans="1:4" x14ac:dyDescent="0.2">
      <c r="A345" s="4"/>
      <c r="B345" s="4"/>
      <c r="C345" s="6" t="s">
        <v>74</v>
      </c>
      <c r="D345" s="7">
        <f>SUM(D344:D344)</f>
        <v>33000</v>
      </c>
    </row>
    <row r="346" spans="1:4" x14ac:dyDescent="0.2">
      <c r="A346" s="3">
        <v>6409</v>
      </c>
      <c r="B346" s="3">
        <v>5901</v>
      </c>
      <c r="C346" s="4" t="s">
        <v>73</v>
      </c>
      <c r="D346" s="5">
        <v>185000</v>
      </c>
    </row>
    <row r="347" spans="1:4" x14ac:dyDescent="0.2">
      <c r="A347" s="4"/>
      <c r="B347" s="4"/>
      <c r="C347" s="6" t="s">
        <v>72</v>
      </c>
      <c r="D347" s="7">
        <f>SUM(D346:D346)</f>
        <v>185000</v>
      </c>
    </row>
    <row r="348" spans="1:4" ht="15" x14ac:dyDescent="0.25">
      <c r="C348" s="8" t="s">
        <v>396</v>
      </c>
      <c r="D348" s="9">
        <f>SUM(D347,D345,D343,D337,D335,D332,D326,D290,D288,D281,D277,D263,D261,D258,D256,D254,D252,D248,D245,D243,D235,D207,D204,D190,D182,D177,D172,D162,D157,D151,D145,D143,D135,D131,D127,D123,D117,D105,D92,D87,D81,D71,D69,D62,D39,D33,D28,D23,D5)</f>
        <v>54565000</v>
      </c>
    </row>
  </sheetData>
  <mergeCells count="1">
    <mergeCell ref="A1:C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headerFooter>
    <oddHeader>&amp;R&amp;11&amp;"Calibri"&amp;IDatum poslední úpravy návrhu 22.11.2022</oddHeader>
    <oddFooter>&amp;R&amp;"Calibri,Kurzíva"Stránka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pane ySplit="2" topLeftCell="A3" activePane="bottomLeft" state="frozen"/>
      <selection pane="bottomLeft" activeCell="C7" sqref="C7"/>
    </sheetView>
  </sheetViews>
  <sheetFormatPr defaultRowHeight="12.75" x14ac:dyDescent="0.2"/>
  <cols>
    <col min="1" max="2" width="5.7109375" style="1" customWidth="1"/>
    <col min="3" max="3" width="70.4257812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46" t="s">
        <v>434</v>
      </c>
      <c r="B1" s="47"/>
      <c r="C1" s="47"/>
      <c r="D1" s="4"/>
    </row>
    <row r="2" spans="1:4" ht="15" x14ac:dyDescent="0.25">
      <c r="A2" s="2" t="s">
        <v>0</v>
      </c>
      <c r="B2" s="2" t="s">
        <v>1</v>
      </c>
      <c r="C2" s="2" t="s">
        <v>2</v>
      </c>
      <c r="D2" s="41" t="s">
        <v>432</v>
      </c>
    </row>
    <row r="3" spans="1:4" x14ac:dyDescent="0.2">
      <c r="A3" s="3">
        <v>0</v>
      </c>
      <c r="B3" s="3">
        <v>8115</v>
      </c>
      <c r="C3" s="4" t="s">
        <v>376</v>
      </c>
      <c r="D3" s="5">
        <v>4687500</v>
      </c>
    </row>
    <row r="4" spans="1:4" x14ac:dyDescent="0.2">
      <c r="A4" s="3">
        <v>0</v>
      </c>
      <c r="B4" s="3">
        <v>8124</v>
      </c>
      <c r="C4" s="4" t="s">
        <v>375</v>
      </c>
      <c r="D4" s="5">
        <v>-2124000</v>
      </c>
    </row>
    <row r="5" spans="1:4" ht="15" x14ac:dyDescent="0.25">
      <c r="C5" s="8" t="s">
        <v>397</v>
      </c>
      <c r="D5" s="9">
        <f>SUM(D3:D4)</f>
        <v>2563500</v>
      </c>
    </row>
  </sheetData>
  <mergeCells count="1">
    <mergeCell ref="A1:C1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headerFooter>
    <oddHeader>&amp;R&amp;11&amp;"Calibri"&amp;IDatum poslední úpravy návrhu 22.11.2022</oddHeader>
    <oddFooter>&amp;R&amp;"Calibri,Kurzíva"Stránka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M18" sqref="M18"/>
    </sheetView>
  </sheetViews>
  <sheetFormatPr defaultRowHeight="15" x14ac:dyDescent="0.25"/>
  <cols>
    <col min="8" max="8" width="17.42578125" customWidth="1"/>
    <col min="9" max="9" width="0.5703125" hidden="1" customWidth="1"/>
    <col min="10" max="10" width="0.7109375" hidden="1" customWidth="1"/>
  </cols>
  <sheetData>
    <row r="1" spans="1:11" ht="20.25" x14ac:dyDescent="0.3">
      <c r="A1" s="53" t="s">
        <v>435</v>
      </c>
      <c r="B1" s="54"/>
      <c r="C1" s="54"/>
      <c r="D1" s="54"/>
      <c r="E1" s="54"/>
      <c r="F1" s="54"/>
      <c r="G1" s="54"/>
      <c r="H1" s="54"/>
      <c r="I1" s="54"/>
      <c r="J1" s="55"/>
      <c r="K1" s="21"/>
    </row>
    <row r="2" spans="1:11" x14ac:dyDescent="0.25">
      <c r="A2" s="15"/>
      <c r="B2" s="14"/>
      <c r="C2" s="14"/>
      <c r="D2" s="14"/>
      <c r="E2" s="14"/>
      <c r="F2" s="14"/>
      <c r="G2" s="14"/>
      <c r="H2" s="14"/>
      <c r="I2" s="14"/>
      <c r="J2" s="13"/>
      <c r="K2" s="13"/>
    </row>
    <row r="3" spans="1:11" ht="26.25" x14ac:dyDescent="0.4">
      <c r="A3" s="19" t="s">
        <v>400</v>
      </c>
      <c r="B3" s="18"/>
      <c r="C3" s="14"/>
      <c r="D3" s="14"/>
      <c r="E3" s="14"/>
      <c r="F3" s="48">
        <v>140000</v>
      </c>
      <c r="G3" s="49"/>
      <c r="H3" s="50"/>
      <c r="I3" s="14"/>
      <c r="J3" s="13"/>
      <c r="K3" s="13"/>
    </row>
    <row r="4" spans="1:11" x14ac:dyDescent="0.25">
      <c r="A4" s="15"/>
      <c r="B4" s="14"/>
      <c r="C4" s="14"/>
      <c r="D4" s="20"/>
      <c r="E4" s="14"/>
      <c r="F4" s="14"/>
      <c r="G4" s="14"/>
      <c r="H4" s="14"/>
      <c r="I4" s="14"/>
      <c r="J4" s="13"/>
      <c r="K4" s="13"/>
    </row>
    <row r="5" spans="1:11" x14ac:dyDescent="0.25">
      <c r="A5" s="17" t="s">
        <v>404</v>
      </c>
      <c r="B5" s="14"/>
      <c r="C5" s="14"/>
      <c r="D5" s="14"/>
      <c r="E5" s="14"/>
      <c r="F5" s="14"/>
      <c r="G5" s="14"/>
      <c r="H5" s="14"/>
      <c r="I5" s="14"/>
      <c r="J5" s="13"/>
      <c r="K5" s="13"/>
    </row>
    <row r="6" spans="1:11" x14ac:dyDescent="0.25">
      <c r="A6" s="15"/>
      <c r="B6" s="14"/>
      <c r="C6" s="14"/>
      <c r="D6" s="14"/>
      <c r="E6" s="14"/>
      <c r="F6" s="14"/>
      <c r="G6" s="14"/>
      <c r="H6" s="14"/>
      <c r="I6" s="14"/>
      <c r="J6" s="13"/>
      <c r="K6" s="13"/>
    </row>
    <row r="7" spans="1:11" ht="26.25" x14ac:dyDescent="0.4">
      <c r="A7" s="19" t="s">
        <v>398</v>
      </c>
      <c r="B7" s="18"/>
      <c r="C7" s="14"/>
      <c r="D7" s="14"/>
      <c r="E7" s="14"/>
      <c r="F7" s="56">
        <v>140000</v>
      </c>
      <c r="G7" s="57"/>
      <c r="H7" s="58"/>
      <c r="I7" s="14"/>
      <c r="J7" s="13"/>
      <c r="K7" s="13"/>
    </row>
    <row r="8" spans="1:11" x14ac:dyDescent="0.25">
      <c r="A8" s="15"/>
      <c r="B8" s="14"/>
      <c r="C8" s="14"/>
      <c r="D8" s="14"/>
      <c r="E8" s="14"/>
      <c r="F8" s="14"/>
      <c r="G8" s="14"/>
      <c r="H8" s="14"/>
      <c r="I8" s="14"/>
      <c r="J8" s="13"/>
      <c r="K8" s="13"/>
    </row>
    <row r="9" spans="1:11" x14ac:dyDescent="0.25">
      <c r="A9" s="51" t="s">
        <v>403</v>
      </c>
      <c r="B9" s="52"/>
      <c r="C9" s="52"/>
      <c r="D9" s="52"/>
      <c r="E9" s="52"/>
      <c r="F9" s="14"/>
      <c r="G9" s="14"/>
      <c r="H9" s="14"/>
      <c r="I9" s="14"/>
      <c r="J9" s="13"/>
      <c r="K9" s="13"/>
    </row>
    <row r="10" spans="1:11" x14ac:dyDescent="0.25">
      <c r="A10" s="17" t="s">
        <v>402</v>
      </c>
      <c r="B10" s="16"/>
      <c r="C10" s="16"/>
      <c r="D10" s="16"/>
      <c r="E10" s="14"/>
      <c r="F10" s="14"/>
      <c r="G10" s="14"/>
      <c r="H10" s="14"/>
      <c r="I10" s="14"/>
      <c r="J10" s="13"/>
      <c r="K10" s="13"/>
    </row>
    <row r="11" spans="1:11" x14ac:dyDescent="0.25">
      <c r="A11" s="15"/>
      <c r="B11" s="14"/>
      <c r="C11" s="14"/>
      <c r="D11" s="14"/>
      <c r="E11" s="14"/>
      <c r="F11" s="14"/>
      <c r="G11" s="14"/>
      <c r="H11" s="14"/>
      <c r="I11" s="14"/>
      <c r="J11" s="13"/>
      <c r="K11" s="13"/>
    </row>
    <row r="12" spans="1:11" x14ac:dyDescent="0.25">
      <c r="A12" s="15" t="s">
        <v>423</v>
      </c>
      <c r="B12" s="14"/>
      <c r="C12" s="14"/>
      <c r="D12" s="14"/>
      <c r="E12" s="14"/>
      <c r="F12" s="14"/>
      <c r="G12" s="14"/>
      <c r="H12" s="14"/>
      <c r="I12" s="14"/>
      <c r="J12" s="13"/>
      <c r="K12" s="13"/>
    </row>
    <row r="13" spans="1:1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3"/>
      <c r="K13" s="13"/>
    </row>
    <row r="14" spans="1:1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3"/>
      <c r="K14" s="13"/>
    </row>
    <row r="15" spans="1:11" ht="20.25" x14ac:dyDescent="0.3">
      <c r="A15" s="59" t="s">
        <v>401</v>
      </c>
      <c r="B15" s="60"/>
      <c r="C15" s="60"/>
      <c r="D15" s="60"/>
      <c r="E15" s="60"/>
      <c r="F15" s="60"/>
      <c r="G15" s="60"/>
      <c r="H15" s="60"/>
      <c r="I15" s="60"/>
      <c r="J15" s="61"/>
      <c r="K15" s="13"/>
    </row>
    <row r="16" spans="1:11" ht="20.25" x14ac:dyDescent="0.3">
      <c r="A16" s="59" t="s">
        <v>436</v>
      </c>
      <c r="B16" s="60"/>
      <c r="C16" s="60"/>
      <c r="D16" s="60"/>
      <c r="E16" s="60"/>
      <c r="F16" s="60"/>
      <c r="G16" s="60"/>
      <c r="H16" s="60"/>
      <c r="I16" s="60"/>
      <c r="J16" s="61"/>
      <c r="K16" s="13"/>
    </row>
    <row r="17" spans="1:11" ht="26.25" x14ac:dyDescent="0.4">
      <c r="A17" s="19" t="s">
        <v>400</v>
      </c>
      <c r="B17" s="18"/>
      <c r="C17" s="14"/>
      <c r="D17" s="14"/>
      <c r="E17" s="14"/>
      <c r="F17" s="48">
        <v>200000</v>
      </c>
      <c r="G17" s="49"/>
      <c r="H17" s="50"/>
      <c r="I17" s="14"/>
      <c r="J17" s="13"/>
      <c r="K17" s="13"/>
    </row>
    <row r="18" spans="1:11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3"/>
      <c r="K18" s="13"/>
    </row>
    <row r="19" spans="1:11" x14ac:dyDescent="0.25">
      <c r="A19" s="17" t="s">
        <v>399</v>
      </c>
      <c r="B19" s="14"/>
      <c r="C19" s="14"/>
      <c r="D19" s="14"/>
      <c r="E19" s="14"/>
      <c r="F19" s="14"/>
      <c r="G19" s="14"/>
      <c r="H19" s="14"/>
      <c r="I19" s="14"/>
      <c r="J19" s="13"/>
      <c r="K19" s="13"/>
    </row>
    <row r="20" spans="1:11" x14ac:dyDescent="0.25">
      <c r="A20" s="15"/>
      <c r="B20" s="14"/>
      <c r="C20" s="14"/>
      <c r="D20" s="14"/>
      <c r="E20" s="14"/>
      <c r="F20" s="14"/>
      <c r="G20" s="14"/>
      <c r="H20" s="14"/>
      <c r="I20" s="14"/>
      <c r="J20" s="13"/>
      <c r="K20" s="13"/>
    </row>
    <row r="21" spans="1:11" ht="26.25" x14ac:dyDescent="0.4">
      <c r="A21" s="19" t="s">
        <v>398</v>
      </c>
      <c r="B21" s="18"/>
      <c r="C21" s="14"/>
      <c r="D21" s="14"/>
      <c r="E21" s="14"/>
      <c r="F21" s="48">
        <v>0</v>
      </c>
      <c r="G21" s="49"/>
      <c r="H21" s="50"/>
      <c r="I21" s="14"/>
      <c r="J21" s="13"/>
      <c r="K21" s="13"/>
    </row>
    <row r="22" spans="1:11" x14ac:dyDescent="0.25">
      <c r="A22" s="15"/>
      <c r="B22" s="14"/>
      <c r="C22" s="14"/>
      <c r="D22" s="14"/>
      <c r="E22" s="14"/>
      <c r="F22" s="14"/>
      <c r="G22" s="14"/>
      <c r="H22" s="14"/>
      <c r="I22" s="14"/>
      <c r="J22" s="13"/>
      <c r="K22" s="13"/>
    </row>
    <row r="23" spans="1:11" x14ac:dyDescent="0.25">
      <c r="A23" s="51"/>
      <c r="B23" s="52"/>
      <c r="C23" s="52"/>
      <c r="D23" s="52"/>
      <c r="E23" s="52"/>
      <c r="F23" s="14"/>
      <c r="G23" s="14"/>
      <c r="H23" s="14"/>
      <c r="I23" s="14"/>
      <c r="J23" s="13"/>
      <c r="K23" s="13"/>
    </row>
    <row r="24" spans="1:11" x14ac:dyDescent="0.25">
      <c r="A24" s="17"/>
      <c r="B24" s="16"/>
      <c r="C24" s="16"/>
      <c r="D24" s="16"/>
      <c r="E24" s="14"/>
      <c r="F24" s="14"/>
      <c r="G24" s="14"/>
      <c r="H24" s="14"/>
      <c r="I24" s="14"/>
      <c r="J24" s="13"/>
      <c r="K24" s="13"/>
    </row>
    <row r="25" spans="1:11" x14ac:dyDescent="0.25">
      <c r="A25" s="15" t="s">
        <v>424</v>
      </c>
      <c r="B25" s="14"/>
      <c r="C25" s="14"/>
      <c r="D25" s="14"/>
      <c r="E25" s="14"/>
      <c r="F25" s="14"/>
      <c r="G25" s="14"/>
      <c r="H25" s="14"/>
      <c r="I25" s="14"/>
      <c r="J25" s="13"/>
      <c r="K25" s="13"/>
    </row>
    <row r="26" spans="1:11" x14ac:dyDescent="0.25">
      <c r="A26" s="12"/>
      <c r="B26" s="11"/>
      <c r="C26" s="11"/>
      <c r="D26" s="11"/>
      <c r="E26" s="11"/>
      <c r="F26" s="11"/>
      <c r="G26" s="11"/>
      <c r="H26" s="11"/>
      <c r="I26" s="11"/>
      <c r="J26" s="10"/>
      <c r="K26" s="10"/>
    </row>
  </sheetData>
  <mergeCells count="9">
    <mergeCell ref="F17:H17"/>
    <mergeCell ref="F21:H21"/>
    <mergeCell ref="A23:E23"/>
    <mergeCell ref="A1:J1"/>
    <mergeCell ref="F3:H3"/>
    <mergeCell ref="F7:H7"/>
    <mergeCell ref="A9:E9"/>
    <mergeCell ref="A15:J15"/>
    <mergeCell ref="A16:J16"/>
  </mergeCells>
  <pageMargins left="0.70866141732283472" right="0.70866141732283472" top="0.78740157480314965" bottom="0.78740157480314965" header="0.31496062992125984" footer="0.31496062992125984"/>
  <pageSetup paperSize="9" scale="96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G9" sqref="G9:H9"/>
    </sheetView>
  </sheetViews>
  <sheetFormatPr defaultRowHeight="15" x14ac:dyDescent="0.25"/>
  <cols>
    <col min="8" max="8" width="14.28515625" customWidth="1"/>
  </cols>
  <sheetData>
    <row r="1" spans="1:8" ht="20.25" x14ac:dyDescent="0.3">
      <c r="A1" s="71" t="s">
        <v>437</v>
      </c>
      <c r="B1" s="72"/>
      <c r="C1" s="72"/>
      <c r="D1" s="72"/>
      <c r="E1" s="72"/>
      <c r="F1" s="72"/>
      <c r="G1" s="72"/>
      <c r="H1" s="73"/>
    </row>
    <row r="2" spans="1:8" x14ac:dyDescent="0.25">
      <c r="A2" s="15"/>
      <c r="B2" s="14"/>
      <c r="C2" s="14"/>
      <c r="D2" s="14"/>
      <c r="E2" s="14"/>
      <c r="F2" s="14"/>
      <c r="G2" s="14"/>
      <c r="H2" s="13"/>
    </row>
    <row r="3" spans="1:8" ht="21" x14ac:dyDescent="0.35">
      <c r="A3" s="74" t="s">
        <v>412</v>
      </c>
      <c r="B3" s="75"/>
      <c r="C3" s="75"/>
      <c r="D3" s="75"/>
      <c r="E3" s="75"/>
      <c r="F3" s="75"/>
      <c r="G3" s="75"/>
      <c r="H3" s="76"/>
    </row>
    <row r="4" spans="1:8" x14ac:dyDescent="0.25">
      <c r="A4" s="15"/>
      <c r="B4" s="14"/>
      <c r="C4" s="14"/>
      <c r="D4" s="14"/>
      <c r="E4" s="14"/>
      <c r="F4" s="14"/>
      <c r="G4" s="14"/>
      <c r="H4" s="13"/>
    </row>
    <row r="5" spans="1:8" ht="15.75" x14ac:dyDescent="0.25">
      <c r="A5" s="65" t="s">
        <v>411</v>
      </c>
      <c r="B5" s="66"/>
      <c r="C5" s="66"/>
      <c r="D5" s="66"/>
      <c r="E5" s="66"/>
      <c r="F5" s="52"/>
      <c r="G5" s="14"/>
      <c r="H5" s="13"/>
    </row>
    <row r="6" spans="1:8" ht="15.75" x14ac:dyDescent="0.25">
      <c r="A6" s="77" t="s">
        <v>410</v>
      </c>
      <c r="B6" s="68"/>
      <c r="C6" s="68"/>
      <c r="D6" s="68"/>
      <c r="E6" s="68"/>
      <c r="F6" s="62"/>
      <c r="G6" s="78">
        <v>3700000</v>
      </c>
      <c r="H6" s="79"/>
    </row>
    <row r="7" spans="1:8" x14ac:dyDescent="0.25">
      <c r="A7" s="15"/>
      <c r="B7" s="14"/>
      <c r="C7" s="14"/>
      <c r="D7" s="14"/>
      <c r="E7" s="14"/>
      <c r="F7" s="14"/>
      <c r="G7" s="14"/>
      <c r="H7" s="13"/>
    </row>
    <row r="8" spans="1:8" ht="15.75" x14ac:dyDescent="0.25">
      <c r="A8" s="65" t="s">
        <v>409</v>
      </c>
      <c r="B8" s="66"/>
      <c r="C8" s="66"/>
      <c r="D8" s="66"/>
      <c r="E8" s="66"/>
      <c r="F8" s="14"/>
      <c r="G8" s="14"/>
      <c r="H8" s="13"/>
    </row>
    <row r="9" spans="1:8" ht="15.75" x14ac:dyDescent="0.25">
      <c r="A9" s="67" t="s">
        <v>408</v>
      </c>
      <c r="B9" s="68"/>
      <c r="C9" s="68"/>
      <c r="D9" s="68"/>
      <c r="E9" s="68"/>
      <c r="F9" s="14"/>
      <c r="G9" s="69">
        <v>165000</v>
      </c>
      <c r="H9" s="70"/>
    </row>
    <row r="10" spans="1:8" ht="15.75" x14ac:dyDescent="0.25">
      <c r="A10" s="67" t="s">
        <v>407</v>
      </c>
      <c r="B10" s="68"/>
      <c r="C10" s="68"/>
      <c r="D10" s="68"/>
      <c r="E10" s="68"/>
      <c r="F10" s="14"/>
      <c r="G10" s="26"/>
      <c r="H10" s="25">
        <v>30000</v>
      </c>
    </row>
    <row r="11" spans="1:8" ht="15.75" x14ac:dyDescent="0.25">
      <c r="A11" s="67" t="s">
        <v>406</v>
      </c>
      <c r="B11" s="62"/>
      <c r="C11" s="62"/>
      <c r="D11" s="62"/>
      <c r="E11" s="62"/>
      <c r="F11" s="14"/>
      <c r="G11" s="26"/>
      <c r="H11" s="25">
        <v>20000</v>
      </c>
    </row>
    <row r="12" spans="1:8" ht="15.75" x14ac:dyDescent="0.25">
      <c r="A12" s="64" t="s">
        <v>405</v>
      </c>
      <c r="B12" s="52"/>
      <c r="C12" s="52"/>
      <c r="D12" s="52"/>
      <c r="E12" s="52"/>
      <c r="F12" s="14"/>
      <c r="G12" s="24"/>
      <c r="H12" s="23">
        <v>120000</v>
      </c>
    </row>
    <row r="13" spans="1:8" x14ac:dyDescent="0.25">
      <c r="A13" s="12"/>
      <c r="B13" s="11"/>
      <c r="C13" s="11"/>
      <c r="D13" s="11"/>
      <c r="E13" s="11"/>
      <c r="F13" s="11"/>
      <c r="G13" s="11"/>
      <c r="H13" s="10"/>
    </row>
    <row r="17" spans="1:10" x14ac:dyDescent="0.25">
      <c r="A17" s="62"/>
      <c r="B17" s="62"/>
      <c r="C17" s="62"/>
      <c r="D17" s="62"/>
      <c r="E17" s="62"/>
      <c r="F17" s="62"/>
      <c r="G17" s="62"/>
      <c r="H17" s="62"/>
    </row>
    <row r="18" spans="1:10" x14ac:dyDescent="0.25">
      <c r="A18" s="62"/>
      <c r="B18" s="62"/>
      <c r="C18" s="62"/>
      <c r="D18" s="62"/>
      <c r="E18" s="62"/>
      <c r="F18" s="62"/>
      <c r="G18" s="62"/>
      <c r="H18" s="62"/>
    </row>
    <row r="19" spans="1:10" x14ac:dyDescent="0.25">
      <c r="C19" s="62"/>
      <c r="D19" s="62"/>
      <c r="E19" s="62"/>
      <c r="F19" s="62"/>
      <c r="G19" s="62"/>
      <c r="H19" s="62"/>
    </row>
    <row r="20" spans="1:10" x14ac:dyDescent="0.25">
      <c r="C20" s="62"/>
      <c r="D20" s="62"/>
      <c r="E20" s="62"/>
      <c r="F20" s="62"/>
      <c r="G20" s="62"/>
      <c r="H20" s="62"/>
    </row>
    <row r="21" spans="1:10" x14ac:dyDescent="0.25">
      <c r="C21" s="63"/>
      <c r="D21" s="63"/>
      <c r="E21" s="63"/>
      <c r="F21" s="63"/>
      <c r="G21" s="63"/>
      <c r="H21" s="63"/>
      <c r="I21" s="62"/>
      <c r="J21" s="62"/>
    </row>
    <row r="22" spans="1:10" x14ac:dyDescent="0.25">
      <c r="C22" s="63"/>
      <c r="D22" s="63"/>
      <c r="E22" s="63"/>
      <c r="F22" s="63"/>
      <c r="G22" s="63"/>
      <c r="H22" s="63"/>
    </row>
    <row r="23" spans="1:10" x14ac:dyDescent="0.25">
      <c r="C23" s="63"/>
      <c r="D23" s="63"/>
      <c r="E23" s="63"/>
      <c r="F23" s="63"/>
      <c r="G23" s="63"/>
      <c r="H23" s="63"/>
    </row>
    <row r="30" spans="1:10" x14ac:dyDescent="0.25">
      <c r="A30" s="62"/>
      <c r="B30" s="62"/>
      <c r="C30" s="62"/>
      <c r="D30" s="62"/>
      <c r="E30" s="62"/>
      <c r="F30" s="62"/>
    </row>
    <row r="33" spans="1:8" x14ac:dyDescent="0.25">
      <c r="A33" s="62"/>
      <c r="B33" s="62"/>
      <c r="C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ht="15.75" x14ac:dyDescent="0.25">
      <c r="A35" s="22"/>
    </row>
  </sheetData>
  <mergeCells count="23">
    <mergeCell ref="A1:H1"/>
    <mergeCell ref="A3:H3"/>
    <mergeCell ref="A5:F5"/>
    <mergeCell ref="A6:F6"/>
    <mergeCell ref="G6:H6"/>
    <mergeCell ref="A8:E8"/>
    <mergeCell ref="A9:E9"/>
    <mergeCell ref="G9:H9"/>
    <mergeCell ref="A10:E10"/>
    <mergeCell ref="A11:E11"/>
    <mergeCell ref="A34:H34"/>
    <mergeCell ref="C22:H22"/>
    <mergeCell ref="A12:E12"/>
    <mergeCell ref="A17:H17"/>
    <mergeCell ref="C23:H23"/>
    <mergeCell ref="A30:F30"/>
    <mergeCell ref="A33:C33"/>
    <mergeCell ref="F33:H33"/>
    <mergeCell ref="A18:B18"/>
    <mergeCell ref="C18:H18"/>
    <mergeCell ref="C19:H19"/>
    <mergeCell ref="C20:H20"/>
    <mergeCell ref="C21:J2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23" sqref="A23"/>
    </sheetView>
  </sheetViews>
  <sheetFormatPr defaultRowHeight="15" x14ac:dyDescent="0.25"/>
  <cols>
    <col min="1" max="1" width="48.140625" customWidth="1"/>
    <col min="2" max="3" width="29.5703125" customWidth="1"/>
  </cols>
  <sheetData>
    <row r="1" spans="1:6" ht="18.75" x14ac:dyDescent="0.3">
      <c r="A1" s="34" t="s">
        <v>438</v>
      </c>
      <c r="B1" s="33"/>
    </row>
    <row r="2" spans="1:6" x14ac:dyDescent="0.25">
      <c r="A2" s="2" t="s">
        <v>422</v>
      </c>
      <c r="B2" s="39" t="s">
        <v>432</v>
      </c>
    </row>
    <row r="3" spans="1:6" x14ac:dyDescent="0.25">
      <c r="A3" s="4" t="s">
        <v>421</v>
      </c>
      <c r="B3" s="32">
        <v>38222000</v>
      </c>
    </row>
    <row r="4" spans="1:6" x14ac:dyDescent="0.25">
      <c r="A4" s="4" t="s">
        <v>420</v>
      </c>
      <c r="B4" s="32">
        <v>10836000</v>
      </c>
    </row>
    <row r="5" spans="1:6" x14ac:dyDescent="0.25">
      <c r="A5" s="4" t="s">
        <v>419</v>
      </c>
      <c r="B5" s="30">
        <v>100000</v>
      </c>
    </row>
    <row r="6" spans="1:6" x14ac:dyDescent="0.25">
      <c r="A6" s="4" t="s">
        <v>418</v>
      </c>
      <c r="B6" s="30">
        <v>2843500</v>
      </c>
    </row>
    <row r="7" spans="1:6" x14ac:dyDescent="0.25">
      <c r="A7" s="31" t="s">
        <v>417</v>
      </c>
      <c r="B7" s="32">
        <f>SUM(B3:B6)</f>
        <v>52001500</v>
      </c>
    </row>
    <row r="8" spans="1:6" x14ac:dyDescent="0.25">
      <c r="A8" s="31"/>
      <c r="B8" s="32"/>
    </row>
    <row r="9" spans="1:6" x14ac:dyDescent="0.25">
      <c r="A9" s="4" t="s">
        <v>416</v>
      </c>
      <c r="B9" s="29">
        <v>43318000</v>
      </c>
    </row>
    <row r="10" spans="1:6" x14ac:dyDescent="0.25">
      <c r="A10" s="4" t="s">
        <v>415</v>
      </c>
      <c r="B10" s="29">
        <v>11247000</v>
      </c>
    </row>
    <row r="11" spans="1:6" x14ac:dyDescent="0.25">
      <c r="A11" s="31" t="s">
        <v>414</v>
      </c>
      <c r="B11" s="30">
        <f>SUM(B9:B10)</f>
        <v>54565000</v>
      </c>
    </row>
    <row r="12" spans="1:6" x14ac:dyDescent="0.25">
      <c r="A12" s="31"/>
      <c r="B12" s="30"/>
    </row>
    <row r="13" spans="1:6" x14ac:dyDescent="0.25">
      <c r="A13" s="6" t="s">
        <v>413</v>
      </c>
      <c r="B13" s="32">
        <v>2563500</v>
      </c>
    </row>
    <row r="16" spans="1:6" x14ac:dyDescent="0.25">
      <c r="A16" s="62"/>
      <c r="B16" s="62"/>
      <c r="C16" s="62"/>
      <c r="D16" s="62"/>
      <c r="E16" s="62"/>
      <c r="F16" s="62"/>
    </row>
    <row r="17" spans="1:8" x14ac:dyDescent="0.25">
      <c r="A17" s="62" t="s">
        <v>439</v>
      </c>
      <c r="B17" s="62"/>
      <c r="C17" s="62"/>
      <c r="D17" s="62"/>
      <c r="E17" s="62"/>
      <c r="F17" s="62"/>
    </row>
    <row r="18" spans="1:8" x14ac:dyDescent="0.25">
      <c r="A18" s="40" t="s">
        <v>440</v>
      </c>
      <c r="B18" s="40"/>
      <c r="C18" s="40"/>
      <c r="D18" s="40"/>
      <c r="E18" s="40"/>
      <c r="F18" s="40"/>
    </row>
    <row r="19" spans="1:8" ht="15.75" x14ac:dyDescent="0.25">
      <c r="A19" s="22" t="s">
        <v>441</v>
      </c>
      <c r="B19" s="28"/>
      <c r="C19" s="28"/>
      <c r="D19" s="28"/>
      <c r="E19" s="28"/>
      <c r="F19" s="28"/>
    </row>
    <row r="20" spans="1:8" x14ac:dyDescent="0.25">
      <c r="B20" s="62"/>
      <c r="C20" s="62"/>
      <c r="D20" s="62"/>
      <c r="E20" s="62"/>
      <c r="F20" s="62"/>
      <c r="G20" s="62"/>
      <c r="H20" s="62"/>
    </row>
    <row r="21" spans="1:8" x14ac:dyDescent="0.25">
      <c r="B21" s="62"/>
      <c r="C21" s="62"/>
      <c r="D21" s="62"/>
      <c r="E21" s="62"/>
      <c r="F21" s="62"/>
    </row>
    <row r="22" spans="1:8" x14ac:dyDescent="0.25">
      <c r="B22" s="62"/>
      <c r="C22" s="62"/>
      <c r="D22" s="62"/>
      <c r="E22" s="62"/>
      <c r="F22" s="62"/>
    </row>
    <row r="23" spans="1:8" x14ac:dyDescent="0.25">
      <c r="B23" s="27"/>
      <c r="C23" s="27"/>
      <c r="D23" s="27"/>
      <c r="E23" s="27"/>
      <c r="F23" s="27"/>
    </row>
    <row r="30" spans="1:8" x14ac:dyDescent="0.25">
      <c r="A30" s="62"/>
      <c r="B30" s="62"/>
      <c r="C30" s="62"/>
      <c r="D30" s="62"/>
    </row>
    <row r="33" spans="1:6" x14ac:dyDescent="0.25">
      <c r="A33" s="40"/>
      <c r="D33" s="62"/>
      <c r="E33" s="62"/>
      <c r="F33" s="62"/>
    </row>
    <row r="34" spans="1:6" x14ac:dyDescent="0.25">
      <c r="A34" s="62"/>
      <c r="B34" s="62"/>
      <c r="C34" s="62"/>
      <c r="D34" s="62"/>
      <c r="E34" s="62"/>
      <c r="F34" s="62"/>
    </row>
    <row r="35" spans="1:6" x14ac:dyDescent="0.25">
      <c r="A35" s="38"/>
    </row>
  </sheetData>
  <mergeCells count="8">
    <mergeCell ref="A34:F34"/>
    <mergeCell ref="A16:F16"/>
    <mergeCell ref="B20:H20"/>
    <mergeCell ref="B21:F21"/>
    <mergeCell ref="A30:D30"/>
    <mergeCell ref="D33:F33"/>
    <mergeCell ref="B22:F22"/>
    <mergeCell ref="A17:F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Příjmy</vt:lpstr>
      <vt:lpstr>Výdaje </vt:lpstr>
      <vt:lpstr>Financování</vt:lpstr>
      <vt:lpstr>Fondy</vt:lpstr>
      <vt:lpstr>Příspěvky</vt:lpstr>
      <vt:lpstr>Rekapitulace</vt:lpstr>
      <vt:lpstr>Financování!Názvy_tisku</vt:lpstr>
      <vt:lpstr>Příjmy!Názvy_tisku</vt:lpstr>
      <vt:lpstr>'Výdaje 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Labastova</dc:creator>
  <cp:lastModifiedBy>Labastova</cp:lastModifiedBy>
  <cp:lastPrinted>2023-01-11T07:10:56Z</cp:lastPrinted>
  <dcterms:created xsi:type="dcterms:W3CDTF">2022-11-22T13:00:51Z</dcterms:created>
  <dcterms:modified xsi:type="dcterms:W3CDTF">2023-01-11T09:55:23Z</dcterms:modified>
</cp:coreProperties>
</file>